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yczynskij.URZAD\Downloads\odebrane\"/>
    </mc:Choice>
  </mc:AlternateContent>
  <xr:revisionPtr revIDLastSave="0" documentId="13_ncr:1_{131C5D01-703D-4536-81DB-D08AB725A2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DATKI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5" i="1" l="1"/>
  <c r="AG54" i="1"/>
  <c r="AG5" i="1"/>
  <c r="AG6" i="1"/>
  <c r="AG8" i="1"/>
  <c r="AG9" i="1"/>
  <c r="AG11" i="1"/>
  <c r="AG12" i="1"/>
  <c r="AG14" i="1"/>
  <c r="AG15" i="1"/>
  <c r="AG17" i="1"/>
  <c r="AG18" i="1"/>
  <c r="AG20" i="1"/>
  <c r="AG21" i="1"/>
  <c r="AG23" i="1"/>
  <c r="AG24" i="1"/>
  <c r="AG26" i="1"/>
  <c r="AG27" i="1"/>
  <c r="AG29" i="1"/>
  <c r="AG30" i="1"/>
  <c r="AG32" i="1"/>
  <c r="AG33" i="1"/>
  <c r="AG35" i="1"/>
  <c r="AG36" i="1"/>
  <c r="AG38" i="1"/>
  <c r="AG39" i="1"/>
  <c r="AG41" i="1"/>
  <c r="AG42" i="1"/>
  <c r="AG44" i="1"/>
  <c r="AG45" i="1"/>
  <c r="AG47" i="1"/>
  <c r="AG48" i="1"/>
  <c r="AG50" i="1"/>
  <c r="AG51" i="1"/>
  <c r="AG53" i="1"/>
  <c r="AG57" i="1"/>
  <c r="AG58" i="1"/>
  <c r="AG60" i="1"/>
  <c r="AG61" i="1"/>
  <c r="AG63" i="1"/>
  <c r="AG64" i="1"/>
  <c r="AG66" i="1"/>
  <c r="AG67" i="1"/>
  <c r="AG69" i="1"/>
  <c r="AG70" i="1"/>
  <c r="AG72" i="1"/>
  <c r="AG73" i="1"/>
  <c r="AG75" i="1"/>
  <c r="AG77" i="1"/>
  <c r="AG78" i="1"/>
  <c r="AG80" i="1"/>
  <c r="AG81" i="1"/>
  <c r="AG83" i="1"/>
  <c r="AG84" i="1"/>
  <c r="AG86" i="1"/>
  <c r="AG87" i="1"/>
  <c r="AG89" i="1"/>
  <c r="AG90" i="1"/>
  <c r="AG92" i="1"/>
  <c r="AG93" i="1"/>
  <c r="AG95" i="1"/>
  <c r="AG96" i="1"/>
  <c r="AG98" i="1"/>
  <c r="AG99" i="1"/>
  <c r="AG101" i="1"/>
  <c r="AG102" i="1"/>
  <c r="AG104" i="1"/>
  <c r="AG105" i="1"/>
  <c r="AG4" i="1"/>
  <c r="C109" i="1"/>
  <c r="D109" i="1" l="1"/>
</calcChain>
</file>

<file path=xl/sharedStrings.xml><?xml version="1.0" encoding="utf-8"?>
<sst xmlns="http://schemas.openxmlformats.org/spreadsheetml/2006/main" count="153" uniqueCount="88">
  <si>
    <t>powyżej 3,5 tony do 5,5 tony włącznie</t>
  </si>
  <si>
    <t>powyżej 5,5 tony do 9 ton włącznie</t>
  </si>
  <si>
    <t>powyżej 9 i mniejszej niż 12 ton</t>
  </si>
  <si>
    <t>Wądroże Wielkie</t>
  </si>
  <si>
    <t>Wleń</t>
  </si>
  <si>
    <t>Gryfów Śląski</t>
  </si>
  <si>
    <t>Gmina Złotoryja</t>
  </si>
  <si>
    <t>Nowogrodziec</t>
  </si>
  <si>
    <t>Lubomierz</t>
  </si>
  <si>
    <t>Mirsk</t>
  </si>
  <si>
    <t>Suchy Las</t>
  </si>
  <si>
    <t>Gmina Bolesławiec</t>
  </si>
  <si>
    <t>Miasto Bolesławiec</t>
  </si>
  <si>
    <t>Warta Bolesławiecka</t>
  </si>
  <si>
    <t>Gromadka</t>
  </si>
  <si>
    <t xml:space="preserve">Miasto Złotoryja </t>
  </si>
  <si>
    <t>Gmina Gręboszów</t>
  </si>
  <si>
    <t>Gmina Nadarzyn</t>
  </si>
  <si>
    <t>Prusice</t>
  </si>
  <si>
    <t>Gmina Komprachcice</t>
  </si>
  <si>
    <t>Gmina Bojadła</t>
  </si>
  <si>
    <t>Rychwał</t>
  </si>
  <si>
    <t>Cedry Wielkie</t>
  </si>
  <si>
    <t>Gościno</t>
  </si>
  <si>
    <t>Stara Kamienica</t>
  </si>
  <si>
    <t>Platerów</t>
  </si>
  <si>
    <t>elektryczny</t>
  </si>
  <si>
    <t>Niechlów</t>
  </si>
  <si>
    <t>Paszowice</t>
  </si>
  <si>
    <t>3,5-5,50=1.400,00 5,50-9=1.500,00      9-12 =1.600,00</t>
  </si>
  <si>
    <t>SUMA</t>
  </si>
  <si>
    <t>Suma
w danej kategorii</t>
  </si>
  <si>
    <t>Kategoria</t>
  </si>
  <si>
    <t>od 7 ton i poniżej 12 ton:</t>
  </si>
  <si>
    <t>Ilość pojazdów:</t>
  </si>
  <si>
    <t>SAMOCHODY CIĘŻAROWE, 2 osie
od 15 ton w górę</t>
  </si>
  <si>
    <t>AUTOBUSY</t>
  </si>
  <si>
    <t>SAMOCHODY CIĘŻAROWE, 3 osie
od 25 ton w górę</t>
  </si>
  <si>
    <t>SAMOCHODY CIĘŻAROWE, 4 osie i więcej
od 31 ton w górę</t>
  </si>
  <si>
    <t>PRZYCZEPY/NACZEPY, 1 oś
od 25 ton w górę</t>
  </si>
  <si>
    <t>osiecznica</t>
  </si>
  <si>
    <t>PRZYCZEPY/NACZEPY, 2 osie
od 38 ton w górę</t>
  </si>
  <si>
    <t>PRZYCZEPY/NACZEPY, 3 osie
od 38 ton w górę</t>
  </si>
  <si>
    <t>inny systemem zawieszenia</t>
  </si>
  <si>
    <t>zawieszenie pneumatyczne lub równoważne (np. mieszane)</t>
  </si>
  <si>
    <t>mniej niż 22 miejsca</t>
  </si>
  <si>
    <t>od 22 miejsc</t>
  </si>
  <si>
    <t>OPIS</t>
  </si>
  <si>
    <t>Tonaż samochodów ciężarowych, czyli dopuszczalna masa całkowita pojazdu [DMC] umieszczona jest w rubryce F.2 w dowodzie rejestracyjnym.</t>
  </si>
  <si>
    <t>Liczba miejsc do siedzenia poza miejscem kierowcy
 [ilość miejsc umieszczona jest w dowodzie rejestracyjnym]</t>
  </si>
  <si>
    <t>Tonaż przyczep i naczep, czyli dopuszczalna masa całkowita zespołu pojazdów [DMCZ] umieszczona jest w rubryce F.3 w dowodzie rejestracyjnym. Jeśli rubryka jest pusta, to należy samodzielnie tę masę zadeklarować.
Osobno trzeba wpisać ilość ciągników, osobno ilość przyczep/naczep.</t>
  </si>
  <si>
    <t>Tonaż ciągników siodłowych (samochodowych) i balastowych, czyli dopuszczalna masa całkowita zespołu pojazdów [DMCZ] umieszczona jest w rubryce F.3 w dowodzie rejestracyjnym. Jeśli rubryka jest pusta, to należy samodzielnie tę masę zadeklarować. Osobno trzeba wpisać ilość ciągników, osobno ilość przyczep/naczep.</t>
  </si>
  <si>
    <t>złotych</t>
  </si>
  <si>
    <t>↓UZUPEŁNIJ↓
Ilość pojazdów</t>
  </si>
  <si>
    <t xml:space="preserve">od 5,5 tony i poniżej 9 ton </t>
  </si>
  <si>
    <t>od 3,5 tony i poniżej 5,5 ton</t>
  </si>
  <si>
    <t xml:space="preserve">od 9 i poniżej 12 </t>
  </si>
  <si>
    <t>CIĄGNIKI SIODŁOWE i BALASTOWE, 2 osie
od 31 ton w górę</t>
  </si>
  <si>
    <t>CIĄGNIKI SIODŁOWE i BALASTOWE, 3 osie i więcej
od 40 ton w górę</t>
  </si>
  <si>
    <t>CIĄGNIKI SIODŁOWE i BALASTOWE, 2 osie
od 12 i mniej niż 18 ton</t>
  </si>
  <si>
    <t>CIĄGNIKI SIODŁOWE i BALASTOWE, 2 osie
od 18 i mniej niż 25 ton</t>
  </si>
  <si>
    <t>CIĄGNIKI SIODŁOWE i BALASTOWE, 2 osie
od 25 i mniej niż 31 ton</t>
  </si>
  <si>
    <t>CIĄGNIKI SIODŁOWE i BALASTOWE, 3 osie i więcej
od 12 i mniej niż 40 ton</t>
  </si>
  <si>
    <t>PRZYCZEPY/NACZEPY, 1 oś
od 12 i mniej niż  18 ton</t>
  </si>
  <si>
    <t>PRZYCZEPY/NACZEPY, 1 oś
od 18 i mniej niż 25 ton</t>
  </si>
  <si>
    <t>PRZYCZEPY/NACZEPY, 2 osie
od 12 i mniej niż 28 ton</t>
  </si>
  <si>
    <t>PRZYCZEPY/NACZEPY, 2 osie
od 28 i mniej niż 33 ton</t>
  </si>
  <si>
    <t>PRZYCZEPY/NACZEPY, 2 osie
od 33 i mniej niż 38 ton</t>
  </si>
  <si>
    <t>PRZYCZEPY/NACZEPY, 3 osie
od 12 i mniej niż 38 ton</t>
  </si>
  <si>
    <r>
      <t xml:space="preserve">Na dole jest </t>
    </r>
    <r>
      <rPr>
        <b/>
        <sz val="12"/>
        <color rgb="FF00B050"/>
        <rFont val="Times New Roman"/>
        <family val="1"/>
        <charset val="238"/>
      </rPr>
      <t>suma</t>
    </r>
    <r>
      <rPr>
        <b/>
        <sz val="12"/>
        <color rgb="FFFF0000"/>
        <rFont val="Times New Roman"/>
        <family val="1"/>
        <charset val="238"/>
      </rPr>
      <t xml:space="preserve"> podatku od środków transportowych, który zapłacisz w naszej gminie.
Wpisz TYLKO ilości pojazdów, które posiadasz w </t>
    </r>
    <r>
      <rPr>
        <b/>
        <sz val="12"/>
        <color rgb="FF00B0F0"/>
        <rFont val="Times New Roman"/>
        <family val="1"/>
        <charset val="238"/>
      </rPr>
      <t>niebieskie pola</t>
    </r>
    <r>
      <rPr>
        <b/>
        <sz val="12"/>
        <color rgb="FFFF0000"/>
        <rFont val="Times New Roman"/>
        <family val="1"/>
        <charset val="238"/>
      </rPr>
      <t xml:space="preserve"> w danej kategorii (kolumna C)!
Zostaw "0" jeśli nie masz ani jednego takiego pojazdu.
</t>
    </r>
    <r>
      <rPr>
        <b/>
        <sz val="12"/>
        <rFont val="Times New Roman"/>
        <family val="1"/>
        <charset val="238"/>
      </rPr>
      <t>*SŁOWNIK* Co potrzebujesz znaleźć?
liczba osi - rubryka L w dowodzie rejestracyjnym
DMC (dopuszczalna masa całkowita) - rubryka F.2 w dowodzie rejestracyjnym
DMCZ (dopuszczalna masa całkowita zespołu) - rubryka F.3 w dowodzie rejestracyjnym - jeśli rubryka jest pusta, to należy zadeklarować wg własnej wiedzy.
Musisz sam wiedzieć czy zawieszenie w pojeździe jest pneumatyczne czy inne (Uwaga: zawieszenie mieszane traktujemy jako pneumatyczne).</t>
    </r>
  </si>
  <si>
    <r>
      <t xml:space="preserve">PRZYCZEPY/NACZEPY PONIŻEJ 12 TON
</t>
    </r>
    <r>
      <rPr>
        <sz val="12"/>
        <rFont val="Times New Roman"/>
        <family val="1"/>
        <charset val="238"/>
      </rPr>
      <t>poniżej 12 ton nie ma znaczenia ile pojazd ma osi</t>
    </r>
  </si>
  <si>
    <r>
      <t xml:space="preserve">SAMOCHODY CIĘŻAROWE 
DO MNIEJ NIŻ 12 TON
</t>
    </r>
    <r>
      <rPr>
        <sz val="12"/>
        <rFont val="Times New Roman"/>
        <family val="1"/>
        <charset val="238"/>
      </rPr>
      <t>do 12 ton nie ma znaczenia ile pojazd ma osi</t>
    </r>
  </si>
  <si>
    <t>SAMOCHODY CIĘŻAROWE, 2 osie
od 12 i mniej niż 13 ton</t>
  </si>
  <si>
    <t>SAMOCHODY CIĘŻAROWE, 2 osie
od 13 i mniej niż 14 ton</t>
  </si>
  <si>
    <t>SAMOCHODY CIĘŻAROWE, 2 osie
od 14 i mniej niż 15 ton</t>
  </si>
  <si>
    <t>SAMOCHODY CIĘŻAROWE, 3 osie
od 12 i mniej niż 17 ton</t>
  </si>
  <si>
    <t>SAMOCHODY CIĘŻAROWE, 3 osie
od 17 i mniej niż 19 ton</t>
  </si>
  <si>
    <t>SAMOCHODY CIĘŻAROWE, 3 osie
od 19 i mniej niż 21 ton</t>
  </si>
  <si>
    <t>SAMOCHODY CIĘŻAROWE, 3 osie
od 21 i mniej niż 23 ton</t>
  </si>
  <si>
    <t>SAMOCHODY CIĘŻAROWE, 3 osie
od 23 i mniej niż 25 ton</t>
  </si>
  <si>
    <t>SAMOCHODY CIĘŻAROWE, 4 osie i więcej
od 12 i mniej niż 25 ton</t>
  </si>
  <si>
    <t>SAMOCHODY CIĘŻAROWE, 4 osie i więcej
od 25 i mniej niż 27 ton</t>
  </si>
  <si>
    <t>SAMOCHODY CIĘŻAROWE, 4 osie i więcej
od 27 i mniej niż 29 ton</t>
  </si>
  <si>
    <t>SAMOCHODY CIĘŻAROWE, 4 osie i więcej
od 29 i mniej niż 31 ton</t>
  </si>
  <si>
    <r>
      <t xml:space="preserve">CIĄGNIKI SIODŁOWE I BALASTOWE poniżej 12 ton
</t>
    </r>
    <r>
      <rPr>
        <sz val="14"/>
        <rFont val="Times New Roman"/>
        <family val="1"/>
        <charset val="238"/>
      </rPr>
      <t>poniżej</t>
    </r>
    <r>
      <rPr>
        <sz val="12"/>
        <rFont val="Times New Roman"/>
        <family val="1"/>
        <charset val="238"/>
      </rPr>
      <t xml:space="preserve"> 12 ton nie ma znaczenia ile pojazd ma osi</t>
    </r>
  </si>
  <si>
    <t>Kwota podatku
w Gminie Miasta Chełmża
 za 2026 rok:</t>
  </si>
  <si>
    <t>NAJNIŻSZE PODATKI OD ŚRODKÓW TRANSPORTOWYCH W POLSCE - MIASTO CHEŁMŻA - 
- więcej informacji: mailowo: saletnikj@um.chelmza.pl
Deklaracje, obliczanie podatku: tel. 56 639 23 62 - P. Julia Saletnik</t>
  </si>
  <si>
    <t>Miasto Chełmża
stawka roczna
na 2026 r.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</si>
</sst>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rgb="FF00B050"/>
      <name val="Times New Roman"/>
      <family val="1"/>
      <charset val="238"/>
    </font>
    <font>
      <b/>
      <sz val="12"/>
      <color rgb="FF00B0F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 tint="0.49998474074526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 tint="0.499984740745262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i/>
      <sz val="18"/>
      <color theme="1"/>
      <name val="Times New Roman"/>
      <family val="1"/>
      <charset val="238"/>
    </font>
    <font>
      <sz val="14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rgb="FFFFEBF9"/>
        <bgColor indexed="64"/>
      </patternFill>
    </fill>
    <fill>
      <patternFill patternType="solid">
        <fgColor rgb="FFE7FFF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13" borderId="0" xfId="0" applyFont="1" applyFill="1" applyAlignment="1">
      <alignment horizontal="left" vertical="center"/>
    </xf>
    <xf numFmtId="4" fontId="15" fillId="13" borderId="0" xfId="0" applyNumberFormat="1" applyFont="1" applyFill="1" applyAlignment="1">
      <alignment horizontal="center"/>
    </xf>
    <xf numFmtId="4" fontId="3" fillId="13" borderId="0" xfId="0" applyNumberFormat="1" applyFont="1" applyFill="1" applyAlignment="1">
      <alignment horizontal="center"/>
    </xf>
    <xf numFmtId="4" fontId="16" fillId="13" borderId="13" xfId="0" applyNumberFormat="1" applyFont="1" applyFill="1" applyBorder="1" applyAlignment="1">
      <alignment horizontal="center"/>
    </xf>
    <xf numFmtId="4" fontId="3" fillId="0" borderId="0" xfId="0" applyNumberFormat="1" applyFont="1"/>
    <xf numFmtId="1" fontId="11" fillId="5" borderId="21" xfId="0" applyNumberFormat="1" applyFont="1" applyFill="1" applyBorder="1" applyAlignment="1">
      <alignment horizontal="center" vertical="center"/>
    </xf>
    <xf numFmtId="4" fontId="3" fillId="15" borderId="0" xfId="0" applyNumberFormat="1" applyFont="1" applyFill="1" applyAlignment="1">
      <alignment horizontal="center"/>
    </xf>
    <xf numFmtId="0" fontId="3" fillId="15" borderId="0" xfId="0" applyFont="1" applyFill="1" applyAlignment="1">
      <alignment horizontal="left" vertical="center"/>
    </xf>
    <xf numFmtId="1" fontId="11" fillId="15" borderId="22" xfId="0" quotePrefix="1" applyNumberFormat="1" applyFont="1" applyFill="1" applyBorder="1" applyAlignment="1">
      <alignment horizontal="center" vertical="center"/>
    </xf>
    <xf numFmtId="1" fontId="15" fillId="15" borderId="0" xfId="0" quotePrefix="1" applyNumberFormat="1" applyFont="1" applyFill="1" applyAlignment="1">
      <alignment horizontal="center" vertical="center"/>
    </xf>
    <xf numFmtId="1" fontId="11" fillId="15" borderId="0" xfId="0" quotePrefix="1" applyNumberFormat="1" applyFont="1" applyFill="1" applyAlignment="1">
      <alignment horizontal="center" vertical="center"/>
    </xf>
    <xf numFmtId="1" fontId="12" fillId="15" borderId="13" xfId="0" quotePrefix="1" applyNumberFormat="1" applyFont="1" applyFill="1" applyBorder="1" applyAlignment="1">
      <alignment horizontal="center" vertical="center"/>
    </xf>
    <xf numFmtId="4" fontId="3" fillId="0" borderId="4" xfId="0" applyNumberFormat="1" applyFont="1" applyBorder="1" applyAlignment="1">
      <alignment horizontal="left" vertical="center"/>
    </xf>
    <xf numFmtId="49" fontId="3" fillId="13" borderId="0" xfId="0" applyNumberFormat="1" applyFont="1" applyFill="1" applyAlignment="1">
      <alignment horizontal="left" vertical="center"/>
    </xf>
    <xf numFmtId="1" fontId="11" fillId="5" borderId="20" xfId="0" applyNumberFormat="1" applyFont="1" applyFill="1" applyBorder="1" applyAlignment="1">
      <alignment horizontal="center" vertical="center"/>
    </xf>
    <xf numFmtId="4" fontId="17" fillId="13" borderId="0" xfId="0" applyNumberFormat="1" applyFont="1" applyFill="1" applyAlignment="1">
      <alignment horizontal="center"/>
    </xf>
    <xf numFmtId="4" fontId="18" fillId="13" borderId="0" xfId="0" applyNumberFormat="1" applyFont="1" applyFill="1" applyAlignment="1">
      <alignment horizontal="center"/>
    </xf>
    <xf numFmtId="4" fontId="3" fillId="15" borderId="3" xfId="0" applyNumberFormat="1" applyFont="1" applyFill="1" applyBorder="1" applyAlignment="1">
      <alignment horizontal="center"/>
    </xf>
    <xf numFmtId="0" fontId="3" fillId="15" borderId="17" xfId="0" applyFont="1" applyFill="1" applyBorder="1" applyAlignment="1">
      <alignment horizontal="left" vertical="center"/>
    </xf>
    <xf numFmtId="1" fontId="11" fillId="15" borderId="13" xfId="0" quotePrefix="1" applyNumberFormat="1" applyFont="1" applyFill="1" applyBorder="1" applyAlignment="1">
      <alignment horizontal="center" vertical="center"/>
    </xf>
    <xf numFmtId="4" fontId="13" fillId="13" borderId="3" xfId="0" applyNumberFormat="1" applyFont="1" applyFill="1" applyBorder="1" applyAlignment="1">
      <alignment horizontal="center" vertical="center" wrapText="1"/>
    </xf>
    <xf numFmtId="49" fontId="3" fillId="13" borderId="17" xfId="0" applyNumberFormat="1" applyFont="1" applyFill="1" applyBorder="1" applyAlignment="1">
      <alignment horizontal="left" vertical="center"/>
    </xf>
    <xf numFmtId="1" fontId="11" fillId="5" borderId="11" xfId="0" applyNumberFormat="1" applyFont="1" applyFill="1" applyBorder="1" applyAlignment="1">
      <alignment horizontal="center" vertical="center"/>
    </xf>
    <xf numFmtId="1" fontId="11" fillId="5" borderId="12" xfId="0" applyNumberFormat="1" applyFont="1" applyFill="1" applyBorder="1" applyAlignment="1">
      <alignment horizontal="center" vertical="center"/>
    </xf>
    <xf numFmtId="4" fontId="18" fillId="6" borderId="7" xfId="0" applyNumberFormat="1" applyFont="1" applyFill="1" applyBorder="1" applyAlignment="1">
      <alignment horizontal="center"/>
    </xf>
    <xf numFmtId="4" fontId="3" fillId="6" borderId="7" xfId="0" applyNumberFormat="1" applyFont="1" applyFill="1" applyBorder="1" applyAlignment="1">
      <alignment horizontal="center"/>
    </xf>
    <xf numFmtId="4" fontId="18" fillId="6" borderId="0" xfId="0" applyNumberFormat="1" applyFont="1" applyFill="1" applyAlignment="1">
      <alignment horizontal="center"/>
    </xf>
    <xf numFmtId="4" fontId="3" fillId="6" borderId="0" xfId="0" applyNumberFormat="1" applyFont="1" applyFill="1" applyAlignment="1">
      <alignment horizontal="center"/>
    </xf>
    <xf numFmtId="4" fontId="18" fillId="7" borderId="0" xfId="0" applyNumberFormat="1" applyFont="1" applyFill="1" applyAlignment="1">
      <alignment horizontal="center"/>
    </xf>
    <xf numFmtId="4" fontId="3" fillId="7" borderId="0" xfId="0" applyNumberFormat="1" applyFont="1" applyFill="1" applyAlignment="1">
      <alignment horizontal="center"/>
    </xf>
    <xf numFmtId="4" fontId="18" fillId="7" borderId="8" xfId="0" applyNumberFormat="1" applyFont="1" applyFill="1" applyBorder="1" applyAlignment="1">
      <alignment horizontal="center"/>
    </xf>
    <xf numFmtId="4" fontId="3" fillId="7" borderId="8" xfId="0" applyNumberFormat="1" applyFont="1" applyFill="1" applyBorder="1" applyAlignment="1">
      <alignment horizontal="center"/>
    </xf>
    <xf numFmtId="4" fontId="3" fillId="15" borderId="0" xfId="0" applyNumberFormat="1" applyFont="1" applyFill="1" applyAlignment="1">
      <alignment horizontal="left" vertical="center"/>
    </xf>
    <xf numFmtId="1" fontId="11" fillId="16" borderId="23" xfId="0" applyNumberFormat="1" applyFont="1" applyFill="1" applyBorder="1" applyAlignment="1">
      <alignment horizontal="center" vertical="center"/>
    </xf>
    <xf numFmtId="1" fontId="11" fillId="16" borderId="12" xfId="0" applyNumberFormat="1" applyFont="1" applyFill="1" applyBorder="1" applyAlignment="1">
      <alignment horizontal="center" vertical="center"/>
    </xf>
    <xf numFmtId="1" fontId="11" fillId="5" borderId="11" xfId="0" applyNumberFormat="1" applyFont="1" applyFill="1" applyBorder="1" applyAlignment="1">
      <alignment horizontal="center"/>
    </xf>
    <xf numFmtId="4" fontId="3" fillId="8" borderId="0" xfId="0" applyNumberFormat="1" applyFont="1" applyFill="1" applyAlignment="1">
      <alignment horizontal="center"/>
    </xf>
    <xf numFmtId="1" fontId="11" fillId="5" borderId="12" xfId="0" applyNumberFormat="1" applyFont="1" applyFill="1" applyBorder="1" applyAlignment="1">
      <alignment horizontal="center"/>
    </xf>
    <xf numFmtId="49" fontId="3" fillId="9" borderId="17" xfId="0" applyNumberFormat="1" applyFont="1" applyFill="1" applyBorder="1" applyAlignment="1">
      <alignment horizontal="left" vertical="center"/>
    </xf>
    <xf numFmtId="4" fontId="17" fillId="9" borderId="0" xfId="0" applyNumberFormat="1" applyFont="1" applyFill="1" applyAlignment="1">
      <alignment horizontal="center"/>
    </xf>
    <xf numFmtId="4" fontId="18" fillId="9" borderId="0" xfId="0" applyNumberFormat="1" applyFont="1" applyFill="1" applyAlignment="1">
      <alignment horizontal="center"/>
    </xf>
    <xf numFmtId="4" fontId="3" fillId="9" borderId="0" xfId="0" applyNumberFormat="1" applyFont="1" applyFill="1" applyAlignment="1">
      <alignment horizontal="center"/>
    </xf>
    <xf numFmtId="4" fontId="16" fillId="9" borderId="13" xfId="0" applyNumberFormat="1" applyFont="1" applyFill="1" applyBorder="1" applyAlignment="1">
      <alignment horizontal="center"/>
    </xf>
    <xf numFmtId="49" fontId="3" fillId="9" borderId="19" xfId="0" applyNumberFormat="1" applyFont="1" applyFill="1" applyBorder="1" applyAlignment="1">
      <alignment horizontal="left" vertical="center"/>
    </xf>
    <xf numFmtId="4" fontId="17" fillId="9" borderId="8" xfId="0" applyNumberFormat="1" applyFont="1" applyFill="1" applyBorder="1" applyAlignment="1">
      <alignment horizontal="center"/>
    </xf>
    <xf numFmtId="4" fontId="18" fillId="9" borderId="8" xfId="0" applyNumberFormat="1" applyFont="1" applyFill="1" applyBorder="1" applyAlignment="1">
      <alignment horizontal="center"/>
    </xf>
    <xf numFmtId="4" fontId="3" fillId="9" borderId="8" xfId="0" applyNumberFormat="1" applyFont="1" applyFill="1" applyBorder="1" applyAlignment="1">
      <alignment horizontal="center"/>
    </xf>
    <xf numFmtId="4" fontId="16" fillId="9" borderId="16" xfId="0" applyNumberFormat="1" applyFont="1" applyFill="1" applyBorder="1" applyAlignment="1">
      <alignment horizontal="center"/>
    </xf>
    <xf numFmtId="1" fontId="11" fillId="5" borderId="9" xfId="0" applyNumberFormat="1" applyFont="1" applyFill="1" applyBorder="1" applyAlignment="1">
      <alignment horizontal="center"/>
    </xf>
    <xf numFmtId="4" fontId="3" fillId="11" borderId="7" xfId="0" applyNumberFormat="1" applyFont="1" applyFill="1" applyBorder="1" applyAlignment="1">
      <alignment horizontal="center"/>
    </xf>
    <xf numFmtId="4" fontId="3" fillId="12" borderId="0" xfId="0" applyNumberFormat="1" applyFont="1" applyFill="1" applyAlignment="1">
      <alignment horizontal="center"/>
    </xf>
    <xf numFmtId="4" fontId="3" fillId="14" borderId="0" xfId="0" applyNumberFormat="1" applyFont="1" applyFill="1" applyAlignment="1">
      <alignment horizontal="center"/>
    </xf>
    <xf numFmtId="4" fontId="3" fillId="14" borderId="8" xfId="0" applyNumberFormat="1" applyFont="1" applyFill="1" applyBorder="1" applyAlignment="1">
      <alignment horizontal="center"/>
    </xf>
    <xf numFmtId="4" fontId="3" fillId="10" borderId="7" xfId="0" applyNumberFormat="1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1" fontId="11" fillId="5" borderId="10" xfId="0" applyNumberFormat="1" applyFont="1" applyFill="1" applyBorder="1" applyAlignment="1">
      <alignment horizontal="center"/>
    </xf>
    <xf numFmtId="4" fontId="3" fillId="10" borderId="8" xfId="0" applyNumberFormat="1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/>
    <xf numFmtId="0" fontId="11" fillId="0" borderId="0" xfId="0" applyFont="1"/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3" borderId="0" xfId="0" applyFont="1" applyFill="1"/>
    <xf numFmtId="0" fontId="3" fillId="0" borderId="17" xfId="0" applyFont="1" applyBorder="1" applyAlignment="1">
      <alignment horizontal="right"/>
    </xf>
    <xf numFmtId="1" fontId="19" fillId="4" borderId="5" xfId="0" applyNumberFormat="1" applyFont="1" applyFill="1" applyBorder="1" applyAlignment="1">
      <alignment horizontal="center"/>
    </xf>
    <xf numFmtId="4" fontId="20" fillId="4" borderId="6" xfId="0" applyNumberFormat="1" applyFont="1" applyFill="1" applyBorder="1" applyAlignment="1">
      <alignment horizontal="center"/>
    </xf>
    <xf numFmtId="0" fontId="19" fillId="4" borderId="0" xfId="0" applyFont="1" applyFill="1" applyAlignment="1">
      <alignment horizontal="left" vertical="center"/>
    </xf>
    <xf numFmtId="1" fontId="11" fillId="5" borderId="24" xfId="0" applyNumberFormat="1" applyFont="1" applyFill="1" applyBorder="1" applyAlignment="1">
      <alignment horizontal="center" vertical="center"/>
    </xf>
    <xf numFmtId="4" fontId="10" fillId="5" borderId="9" xfId="0" applyNumberFormat="1" applyFont="1" applyFill="1" applyBorder="1" applyAlignment="1">
      <alignment horizontal="center" vertical="center" wrapText="1"/>
    </xf>
    <xf numFmtId="1" fontId="11" fillId="5" borderId="23" xfId="0" applyNumberFormat="1" applyFont="1" applyFill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49" fontId="3" fillId="17" borderId="18" xfId="0" applyNumberFormat="1" applyFont="1" applyFill="1" applyBorder="1" applyAlignment="1">
      <alignment horizontal="left" vertical="center"/>
    </xf>
    <xf numFmtId="49" fontId="3" fillId="17" borderId="17" xfId="0" applyNumberFormat="1" applyFont="1" applyFill="1" applyBorder="1" applyAlignment="1">
      <alignment horizontal="left" vertical="center"/>
    </xf>
    <xf numFmtId="4" fontId="17" fillId="17" borderId="7" xfId="0" applyNumberFormat="1" applyFont="1" applyFill="1" applyBorder="1" applyAlignment="1">
      <alignment horizontal="center"/>
    </xf>
    <xf numFmtId="4" fontId="17" fillId="17" borderId="0" xfId="0" applyNumberFormat="1" applyFont="1" applyFill="1" applyAlignment="1">
      <alignment horizontal="center"/>
    </xf>
    <xf numFmtId="4" fontId="16" fillId="17" borderId="15" xfId="0" applyNumberFormat="1" applyFont="1" applyFill="1" applyBorder="1" applyAlignment="1">
      <alignment horizontal="center"/>
    </xf>
    <xf numFmtId="4" fontId="16" fillId="17" borderId="13" xfId="0" applyNumberFormat="1" applyFont="1" applyFill="1" applyBorder="1" applyAlignment="1">
      <alignment horizontal="center"/>
    </xf>
    <xf numFmtId="49" fontId="3" fillId="18" borderId="17" xfId="0" applyNumberFormat="1" applyFont="1" applyFill="1" applyBorder="1" applyAlignment="1">
      <alignment horizontal="left" vertical="center"/>
    </xf>
    <xf numFmtId="4" fontId="17" fillId="18" borderId="0" xfId="0" applyNumberFormat="1" applyFont="1" applyFill="1" applyAlignment="1">
      <alignment horizontal="center"/>
    </xf>
    <xf numFmtId="4" fontId="16" fillId="18" borderId="13" xfId="0" applyNumberFormat="1" applyFont="1" applyFill="1" applyBorder="1" applyAlignment="1">
      <alignment horizontal="center"/>
    </xf>
    <xf numFmtId="49" fontId="3" fillId="18" borderId="19" xfId="0" applyNumberFormat="1" applyFont="1" applyFill="1" applyBorder="1" applyAlignment="1">
      <alignment horizontal="left" vertical="center"/>
    </xf>
    <xf numFmtId="4" fontId="17" fillId="18" borderId="8" xfId="0" applyNumberFormat="1" applyFont="1" applyFill="1" applyBorder="1" applyAlignment="1">
      <alignment horizontal="center"/>
    </xf>
    <xf numFmtId="4" fontId="16" fillId="18" borderId="16" xfId="0" applyNumberFormat="1" applyFont="1" applyFill="1" applyBorder="1" applyAlignment="1">
      <alignment horizontal="center"/>
    </xf>
    <xf numFmtId="1" fontId="11" fillId="16" borderId="11" xfId="0" applyNumberFormat="1" applyFont="1" applyFill="1" applyBorder="1" applyAlignment="1">
      <alignment horizontal="center" vertical="center"/>
    </xf>
    <xf numFmtId="4" fontId="15" fillId="17" borderId="0" xfId="0" applyNumberFormat="1" applyFont="1" applyFill="1" applyAlignment="1">
      <alignment horizontal="center"/>
    </xf>
    <xf numFmtId="4" fontId="13" fillId="13" borderId="1" xfId="0" applyNumberFormat="1" applyFont="1" applyFill="1" applyBorder="1" applyAlignment="1">
      <alignment horizontal="center" vertical="center" wrapText="1"/>
    </xf>
    <xf numFmtId="49" fontId="3" fillId="13" borderId="18" xfId="0" applyNumberFormat="1" applyFont="1" applyFill="1" applyBorder="1" applyAlignment="1">
      <alignment horizontal="left" vertical="center"/>
    </xf>
    <xf numFmtId="4" fontId="15" fillId="13" borderId="7" xfId="0" applyNumberFormat="1" applyFont="1" applyFill="1" applyBorder="1" applyAlignment="1">
      <alignment horizontal="center" vertical="center"/>
    </xf>
    <xf numFmtId="4" fontId="3" fillId="13" borderId="7" xfId="0" applyNumberFormat="1" applyFont="1" applyFill="1" applyBorder="1" applyAlignment="1">
      <alignment horizontal="center"/>
    </xf>
    <xf numFmtId="4" fontId="3" fillId="13" borderId="7" xfId="0" applyNumberFormat="1" applyFont="1" applyFill="1" applyBorder="1" applyAlignment="1">
      <alignment horizontal="center" wrapText="1"/>
    </xf>
    <xf numFmtId="4" fontId="16" fillId="13" borderId="15" xfId="0" applyNumberFormat="1" applyFont="1" applyFill="1" applyBorder="1" applyAlignment="1">
      <alignment horizontal="center"/>
    </xf>
    <xf numFmtId="4" fontId="13" fillId="19" borderId="1" xfId="0" applyNumberFormat="1" applyFont="1" applyFill="1" applyBorder="1" applyAlignment="1">
      <alignment horizontal="center" vertical="center" wrapText="1"/>
    </xf>
    <xf numFmtId="0" fontId="3" fillId="19" borderId="18" xfId="0" applyFont="1" applyFill="1" applyBorder="1" applyAlignment="1">
      <alignment horizontal="left" vertical="center"/>
    </xf>
    <xf numFmtId="4" fontId="15" fillId="19" borderId="7" xfId="0" applyNumberFormat="1" applyFont="1" applyFill="1" applyBorder="1" applyAlignment="1">
      <alignment horizontal="center"/>
    </xf>
    <xf numFmtId="4" fontId="16" fillId="19" borderId="15" xfId="0" applyNumberFormat="1" applyFont="1" applyFill="1" applyBorder="1" applyAlignment="1">
      <alignment horizontal="center"/>
    </xf>
    <xf numFmtId="49" fontId="3" fillId="19" borderId="17" xfId="0" applyNumberFormat="1" applyFont="1" applyFill="1" applyBorder="1" applyAlignment="1">
      <alignment horizontal="left" vertical="center"/>
    </xf>
    <xf numFmtId="4" fontId="15" fillId="19" borderId="0" xfId="0" applyNumberFormat="1" applyFont="1" applyFill="1" applyAlignment="1">
      <alignment horizontal="center"/>
    </xf>
    <xf numFmtId="4" fontId="16" fillId="19" borderId="13" xfId="0" applyNumberFormat="1" applyFont="1" applyFill="1" applyBorder="1" applyAlignment="1">
      <alignment horizontal="center"/>
    </xf>
    <xf numFmtId="49" fontId="3" fillId="17" borderId="19" xfId="0" applyNumberFormat="1" applyFont="1" applyFill="1" applyBorder="1" applyAlignment="1">
      <alignment horizontal="left" vertical="center"/>
    </xf>
    <xf numFmtId="4" fontId="15" fillId="17" borderId="8" xfId="0" applyNumberFormat="1" applyFont="1" applyFill="1" applyBorder="1" applyAlignment="1">
      <alignment horizontal="center"/>
    </xf>
    <xf numFmtId="4" fontId="16" fillId="17" borderId="16" xfId="0" applyNumberFormat="1" applyFont="1" applyFill="1" applyBorder="1" applyAlignment="1">
      <alignment horizontal="center"/>
    </xf>
    <xf numFmtId="0" fontId="3" fillId="20" borderId="18" xfId="0" applyFont="1" applyFill="1" applyBorder="1" applyAlignment="1">
      <alignment horizontal="left" vertical="center"/>
    </xf>
    <xf numFmtId="0" fontId="3" fillId="20" borderId="19" xfId="0" applyFont="1" applyFill="1" applyBorder="1" applyAlignment="1">
      <alignment horizontal="left" vertical="center"/>
    </xf>
    <xf numFmtId="4" fontId="15" fillId="20" borderId="7" xfId="0" applyNumberFormat="1" applyFont="1" applyFill="1" applyBorder="1" applyAlignment="1">
      <alignment horizontal="center"/>
    </xf>
    <xf numFmtId="4" fontId="17" fillId="20" borderId="8" xfId="0" applyNumberFormat="1" applyFont="1" applyFill="1" applyBorder="1" applyAlignment="1">
      <alignment horizontal="center"/>
    </xf>
    <xf numFmtId="4" fontId="16" fillId="20" borderId="15" xfId="0" applyNumberFormat="1" applyFont="1" applyFill="1" applyBorder="1" applyAlignment="1">
      <alignment horizontal="center"/>
    </xf>
    <xf numFmtId="4" fontId="16" fillId="20" borderId="14" xfId="0" applyNumberFormat="1" applyFont="1" applyFill="1" applyBorder="1" applyAlignment="1">
      <alignment horizontal="center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6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13" fillId="13" borderId="0" xfId="0" applyNumberFormat="1" applyFont="1" applyFill="1" applyAlignment="1">
      <alignment horizontal="center" vertical="center" wrapText="1"/>
    </xf>
    <xf numFmtId="4" fontId="13" fillId="13" borderId="3" xfId="0" applyNumberFormat="1" applyFont="1" applyFill="1" applyBorder="1" applyAlignment="1">
      <alignment horizontal="center" vertical="center" wrapText="1"/>
    </xf>
    <xf numFmtId="4" fontId="13" fillId="17" borderId="1" xfId="0" applyNumberFormat="1" applyFont="1" applyFill="1" applyBorder="1" applyAlignment="1">
      <alignment horizontal="center" vertical="center" wrapText="1"/>
    </xf>
    <xf numFmtId="4" fontId="13" fillId="17" borderId="3" xfId="0" applyNumberFormat="1" applyFont="1" applyFill="1" applyBorder="1" applyAlignment="1">
      <alignment horizontal="center" vertical="center" wrapText="1"/>
    </xf>
    <xf numFmtId="4" fontId="13" fillId="18" borderId="3" xfId="0" applyNumberFormat="1" applyFont="1" applyFill="1" applyBorder="1" applyAlignment="1">
      <alignment horizontal="center" vertical="center" wrapText="1"/>
    </xf>
    <xf numFmtId="4" fontId="13" fillId="19" borderId="3" xfId="0" applyNumberFormat="1" applyFont="1" applyFill="1" applyBorder="1" applyAlignment="1">
      <alignment horizontal="center" vertical="center" wrapText="1"/>
    </xf>
    <xf numFmtId="4" fontId="13" fillId="18" borderId="5" xfId="0" applyNumberFormat="1" applyFont="1" applyFill="1" applyBorder="1" applyAlignment="1">
      <alignment horizontal="center" vertical="center" wrapText="1"/>
    </xf>
    <xf numFmtId="4" fontId="13" fillId="17" borderId="5" xfId="0" applyNumberFormat="1" applyFont="1" applyFill="1" applyBorder="1" applyAlignment="1">
      <alignment horizontal="center" vertical="center" wrapText="1"/>
    </xf>
    <xf numFmtId="4" fontId="13" fillId="20" borderId="1" xfId="0" applyNumberFormat="1" applyFont="1" applyFill="1" applyBorder="1" applyAlignment="1">
      <alignment horizontal="center" vertical="center" wrapText="1"/>
    </xf>
    <xf numFmtId="4" fontId="13" fillId="20" borderId="5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4" fontId="13" fillId="9" borderId="3" xfId="0" applyNumberFormat="1" applyFont="1" applyFill="1" applyBorder="1" applyAlignment="1">
      <alignment horizontal="center" vertical="center" wrapText="1"/>
    </xf>
    <xf numFmtId="4" fontId="13" fillId="9" borderId="5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EBF9"/>
      <color rgb="FFE7FFFE"/>
      <color rgb="FFFFFFCC"/>
      <color rgb="FFFEAEE7"/>
      <color rgb="FFAEF3A5"/>
      <color rgb="FF9999FF"/>
      <color rgb="FF009644"/>
      <color rgb="FFCC9900"/>
      <color rgb="FF33CC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29"/>
  <sheetViews>
    <sheetView tabSelected="1" zoomScaleNormal="100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C4" sqref="C4"/>
    </sheetView>
  </sheetViews>
  <sheetFormatPr defaultRowHeight="15" x14ac:dyDescent="0.25"/>
  <cols>
    <col min="1" max="1" width="52.140625" style="63" customWidth="1"/>
    <col min="2" max="2" width="58.42578125" style="64" customWidth="1"/>
    <col min="3" max="3" width="17.5703125" style="65" customWidth="1"/>
    <col min="4" max="4" width="17.7109375" style="65" customWidth="1"/>
    <col min="5" max="5" width="16.85546875" style="2" hidden="1" customWidth="1"/>
    <col min="6" max="6" width="9.5703125" style="2" hidden="1" customWidth="1"/>
    <col min="7" max="7" width="9" style="2" hidden="1" customWidth="1"/>
    <col min="8" max="8" width="11" style="2" hidden="1" customWidth="1"/>
    <col min="9" max="10" width="11.85546875" style="2" hidden="1" customWidth="1"/>
    <col min="11" max="12" width="14.85546875" style="2" hidden="1" customWidth="1"/>
    <col min="13" max="13" width="13.85546875" style="2" hidden="1" customWidth="1"/>
    <col min="14" max="16" width="13.7109375" style="2" hidden="1" customWidth="1"/>
    <col min="17" max="17" width="16.85546875" style="2" hidden="1" customWidth="1"/>
    <col min="18" max="18" width="12.85546875" style="2" hidden="1" customWidth="1"/>
    <col min="19" max="19" width="14" style="2" hidden="1" customWidth="1"/>
    <col min="20" max="20" width="12.5703125" style="2" hidden="1" customWidth="1"/>
    <col min="21" max="21" width="13" style="2" hidden="1" customWidth="1"/>
    <col min="22" max="22" width="0" style="2" hidden="1" customWidth="1"/>
    <col min="23" max="23" width="13" style="2" hidden="1" customWidth="1"/>
    <col min="24" max="28" width="0" style="2" hidden="1" customWidth="1"/>
    <col min="29" max="29" width="12.140625" style="2" hidden="1" customWidth="1"/>
    <col min="30" max="30" width="17.42578125" style="2" hidden="1" customWidth="1"/>
    <col min="31" max="31" width="9.85546875" style="2" hidden="1" customWidth="1"/>
    <col min="32" max="32" width="12" style="2" hidden="1" customWidth="1"/>
    <col min="33" max="33" width="14" style="2" customWidth="1"/>
    <col min="34" max="34" width="72.42578125" style="1" customWidth="1"/>
    <col min="35" max="16384" width="9.140625" style="2"/>
  </cols>
  <sheetData>
    <row r="1" spans="1:44" ht="55.5" customHeight="1" x14ac:dyDescent="0.25">
      <c r="A1" s="129" t="s">
        <v>86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</row>
    <row r="2" spans="1:44" s="4" customFormat="1" ht="147" customHeight="1" thickBot="1" x14ac:dyDescent="0.25">
      <c r="A2" s="127" t="s">
        <v>69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3"/>
    </row>
    <row r="3" spans="1:44" ht="60" customHeight="1" thickBot="1" x14ac:dyDescent="0.3">
      <c r="A3" s="76" t="s">
        <v>47</v>
      </c>
      <c r="B3" s="77" t="s">
        <v>32</v>
      </c>
      <c r="C3" s="74" t="s">
        <v>53</v>
      </c>
      <c r="D3" s="78" t="s">
        <v>87</v>
      </c>
      <c r="E3" s="79" t="s">
        <v>27</v>
      </c>
      <c r="F3" s="80" t="s">
        <v>4</v>
      </c>
      <c r="G3" s="80" t="s">
        <v>10</v>
      </c>
      <c r="H3" s="80" t="s">
        <v>9</v>
      </c>
      <c r="I3" s="80" t="s">
        <v>8</v>
      </c>
      <c r="J3" s="80" t="s">
        <v>14</v>
      </c>
      <c r="K3" s="80" t="s">
        <v>6</v>
      </c>
      <c r="L3" s="80" t="s">
        <v>15</v>
      </c>
      <c r="M3" s="80" t="s">
        <v>5</v>
      </c>
      <c r="N3" s="80" t="s">
        <v>7</v>
      </c>
      <c r="O3" s="80" t="s">
        <v>13</v>
      </c>
      <c r="P3" s="80" t="s">
        <v>40</v>
      </c>
      <c r="Q3" s="80" t="s">
        <v>3</v>
      </c>
      <c r="R3" s="80" t="s">
        <v>11</v>
      </c>
      <c r="S3" s="80" t="s">
        <v>12</v>
      </c>
      <c r="T3" s="80" t="s">
        <v>16</v>
      </c>
      <c r="U3" s="80" t="s">
        <v>17</v>
      </c>
      <c r="V3" s="80" t="s">
        <v>18</v>
      </c>
      <c r="W3" s="80" t="s">
        <v>19</v>
      </c>
      <c r="X3" s="79" t="s">
        <v>20</v>
      </c>
      <c r="Y3" s="79" t="s">
        <v>21</v>
      </c>
      <c r="Z3" s="124" t="s">
        <v>22</v>
      </c>
      <c r="AA3" s="124"/>
      <c r="AB3" s="79" t="s">
        <v>23</v>
      </c>
      <c r="AC3" s="79" t="s">
        <v>24</v>
      </c>
      <c r="AD3" s="79" t="s">
        <v>3</v>
      </c>
      <c r="AE3" s="80" t="s">
        <v>25</v>
      </c>
      <c r="AF3" s="79" t="s">
        <v>28</v>
      </c>
      <c r="AG3" s="81" t="s">
        <v>31</v>
      </c>
    </row>
    <row r="4" spans="1:44" ht="17.25" customHeight="1" x14ac:dyDescent="0.25">
      <c r="A4" s="131" t="s">
        <v>71</v>
      </c>
      <c r="B4" s="5" t="s">
        <v>0</v>
      </c>
      <c r="C4" s="75">
        <v>0</v>
      </c>
      <c r="D4" s="6">
        <v>100</v>
      </c>
      <c r="E4" s="7">
        <v>300</v>
      </c>
      <c r="F4" s="7">
        <v>138</v>
      </c>
      <c r="G4" s="7">
        <v>150</v>
      </c>
      <c r="H4" s="7">
        <v>1163</v>
      </c>
      <c r="I4" s="7">
        <v>500</v>
      </c>
      <c r="J4" s="7">
        <v>749</v>
      </c>
      <c r="K4" s="7">
        <v>768</v>
      </c>
      <c r="L4" s="7">
        <v>150</v>
      </c>
      <c r="M4" s="7">
        <v>910</v>
      </c>
      <c r="N4" s="7">
        <v>898</v>
      </c>
      <c r="O4" s="7">
        <v>870</v>
      </c>
      <c r="P4" s="7">
        <v>804</v>
      </c>
      <c r="Q4" s="7">
        <v>1060</v>
      </c>
      <c r="R4" s="7">
        <v>1180</v>
      </c>
      <c r="S4" s="7">
        <v>1204</v>
      </c>
      <c r="T4" s="7">
        <v>270</v>
      </c>
      <c r="U4" s="7">
        <v>360</v>
      </c>
      <c r="V4" s="7">
        <v>50</v>
      </c>
      <c r="W4" s="7">
        <v>132</v>
      </c>
      <c r="X4" s="7">
        <v>264.86</v>
      </c>
      <c r="Y4" s="7">
        <v>144</v>
      </c>
      <c r="Z4" s="7">
        <v>300</v>
      </c>
      <c r="AA4" s="7">
        <v>500</v>
      </c>
      <c r="AB4" s="7">
        <v>950</v>
      </c>
      <c r="AC4" s="7">
        <v>160</v>
      </c>
      <c r="AD4" s="7">
        <v>700</v>
      </c>
      <c r="AE4" s="7">
        <v>250</v>
      </c>
      <c r="AF4" s="7">
        <v>437</v>
      </c>
      <c r="AG4" s="8">
        <f>C4*D4</f>
        <v>0</v>
      </c>
      <c r="AH4" s="121" t="s">
        <v>48</v>
      </c>
      <c r="AI4" s="9"/>
      <c r="AJ4" s="9"/>
      <c r="AK4" s="9"/>
      <c r="AL4" s="9"/>
      <c r="AM4" s="9"/>
      <c r="AN4" s="9"/>
      <c r="AO4" s="9"/>
      <c r="AP4" s="9"/>
      <c r="AQ4" s="9"/>
      <c r="AR4" s="9"/>
    </row>
    <row r="5" spans="1:44" ht="17.25" customHeight="1" x14ac:dyDescent="0.25">
      <c r="A5" s="131"/>
      <c r="B5" s="5" t="s">
        <v>1</v>
      </c>
      <c r="C5" s="73">
        <v>0</v>
      </c>
      <c r="D5" s="6">
        <v>200</v>
      </c>
      <c r="E5" s="7">
        <v>500</v>
      </c>
      <c r="F5" s="7">
        <v>208</v>
      </c>
      <c r="G5" s="7">
        <v>280</v>
      </c>
      <c r="H5" s="7">
        <v>1939</v>
      </c>
      <c r="I5" s="7">
        <v>880</v>
      </c>
      <c r="J5" s="7">
        <v>1005</v>
      </c>
      <c r="K5" s="7">
        <v>1272</v>
      </c>
      <c r="L5" s="7">
        <v>280</v>
      </c>
      <c r="M5" s="7">
        <v>1220</v>
      </c>
      <c r="N5" s="7">
        <v>1175</v>
      </c>
      <c r="O5" s="7">
        <v>1480</v>
      </c>
      <c r="P5" s="7">
        <v>1440</v>
      </c>
      <c r="Q5" s="7">
        <v>1930</v>
      </c>
      <c r="R5" s="7">
        <v>1890</v>
      </c>
      <c r="S5" s="7">
        <v>2009</v>
      </c>
      <c r="T5" s="7">
        <v>500</v>
      </c>
      <c r="U5" s="7">
        <v>600</v>
      </c>
      <c r="V5" s="7">
        <v>60</v>
      </c>
      <c r="W5" s="7">
        <v>240</v>
      </c>
      <c r="X5" s="7">
        <v>494.38</v>
      </c>
      <c r="Y5" s="7">
        <v>274</v>
      </c>
      <c r="Z5" s="7">
        <v>500</v>
      </c>
      <c r="AA5" s="7">
        <v>540</v>
      </c>
      <c r="AB5" s="7">
        <v>1650</v>
      </c>
      <c r="AC5" s="7">
        <v>300</v>
      </c>
      <c r="AD5" s="7">
        <v>1000</v>
      </c>
      <c r="AE5" s="7">
        <v>350</v>
      </c>
      <c r="AF5" s="7">
        <v>800</v>
      </c>
      <c r="AG5" s="8">
        <f t="shared" ref="AG5:AG64" si="0">C5*D5</f>
        <v>0</v>
      </c>
      <c r="AH5" s="122"/>
      <c r="AI5" s="9"/>
      <c r="AJ5" s="9"/>
      <c r="AK5" s="9"/>
      <c r="AL5" s="9"/>
      <c r="AM5" s="9"/>
      <c r="AN5" s="9"/>
      <c r="AO5" s="9"/>
      <c r="AP5" s="9"/>
      <c r="AQ5" s="9"/>
      <c r="AR5" s="9"/>
    </row>
    <row r="6" spans="1:44" ht="17.25" customHeight="1" thickBot="1" x14ac:dyDescent="0.3">
      <c r="A6" s="131"/>
      <c r="B6" s="5" t="s">
        <v>2</v>
      </c>
      <c r="C6" s="28">
        <v>0</v>
      </c>
      <c r="D6" s="6">
        <v>300</v>
      </c>
      <c r="E6" s="7">
        <v>550</v>
      </c>
      <c r="F6" s="7">
        <v>277</v>
      </c>
      <c r="G6" s="7">
        <v>380</v>
      </c>
      <c r="H6" s="7">
        <v>2327</v>
      </c>
      <c r="I6" s="7">
        <v>1150</v>
      </c>
      <c r="J6" s="7">
        <v>1389</v>
      </c>
      <c r="K6" s="7">
        <v>1488</v>
      </c>
      <c r="L6" s="7">
        <v>380</v>
      </c>
      <c r="M6" s="7">
        <v>1430</v>
      </c>
      <c r="N6" s="7">
        <v>1521</v>
      </c>
      <c r="O6" s="7">
        <v>1730</v>
      </c>
      <c r="P6" s="7">
        <v>1596</v>
      </c>
      <c r="Q6" s="7">
        <v>2260</v>
      </c>
      <c r="R6" s="7">
        <v>2300</v>
      </c>
      <c r="S6" s="7">
        <v>2411</v>
      </c>
      <c r="T6" s="7">
        <v>770</v>
      </c>
      <c r="U6" s="7">
        <v>720</v>
      </c>
      <c r="V6" s="7">
        <v>70</v>
      </c>
      <c r="W6" s="7">
        <v>288</v>
      </c>
      <c r="X6" s="7">
        <v>670.94</v>
      </c>
      <c r="Y6" s="7">
        <v>370</v>
      </c>
      <c r="Z6" s="7">
        <v>600</v>
      </c>
      <c r="AA6" s="7">
        <v>540</v>
      </c>
      <c r="AB6" s="7">
        <v>1874</v>
      </c>
      <c r="AC6" s="7">
        <v>408</v>
      </c>
      <c r="AD6" s="7">
        <v>1100</v>
      </c>
      <c r="AE6" s="7">
        <v>450</v>
      </c>
      <c r="AF6" s="7">
        <v>900</v>
      </c>
      <c r="AG6" s="8">
        <f t="shared" si="0"/>
        <v>0</v>
      </c>
      <c r="AH6" s="122"/>
      <c r="AI6" s="9"/>
      <c r="AJ6" s="9"/>
      <c r="AK6" s="9"/>
      <c r="AL6" s="9"/>
      <c r="AM6" s="9"/>
      <c r="AN6" s="9"/>
      <c r="AO6" s="9"/>
      <c r="AP6" s="9"/>
      <c r="AQ6" s="9"/>
      <c r="AR6" s="9"/>
    </row>
    <row r="7" spans="1:44" ht="17.25" customHeight="1" thickBot="1" x14ac:dyDescent="0.3">
      <c r="A7" s="11"/>
      <c r="B7" s="12"/>
      <c r="C7" s="13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6"/>
      <c r="AH7" s="17"/>
      <c r="AI7" s="9"/>
      <c r="AJ7" s="9"/>
      <c r="AK7" s="9"/>
      <c r="AL7" s="9"/>
      <c r="AM7" s="9"/>
      <c r="AN7" s="9"/>
      <c r="AO7" s="9"/>
      <c r="AP7" s="9"/>
      <c r="AQ7" s="9"/>
      <c r="AR7" s="9"/>
    </row>
    <row r="8" spans="1:44" ht="17.25" customHeight="1" x14ac:dyDescent="0.25">
      <c r="A8" s="131" t="s">
        <v>72</v>
      </c>
      <c r="B8" s="18" t="s">
        <v>44</v>
      </c>
      <c r="C8" s="19">
        <v>0</v>
      </c>
      <c r="D8" s="20">
        <v>100</v>
      </c>
      <c r="E8" s="21">
        <v>0</v>
      </c>
      <c r="F8" s="7">
        <v>347</v>
      </c>
      <c r="G8" s="21">
        <v>0</v>
      </c>
      <c r="H8" s="7">
        <v>2620</v>
      </c>
      <c r="I8" s="7">
        <v>730</v>
      </c>
      <c r="J8" s="7">
        <v>1824</v>
      </c>
      <c r="K8" s="7">
        <v>1536</v>
      </c>
      <c r="L8" s="21">
        <v>0</v>
      </c>
      <c r="M8" s="7">
        <v>1780</v>
      </c>
      <c r="N8" s="7">
        <v>2004</v>
      </c>
      <c r="O8" s="7">
        <v>1950</v>
      </c>
      <c r="P8" s="7">
        <v>1728</v>
      </c>
      <c r="Q8" s="7">
        <v>1990</v>
      </c>
      <c r="R8" s="7">
        <v>2658</v>
      </c>
      <c r="S8" s="7">
        <v>1900</v>
      </c>
      <c r="T8" s="7">
        <v>137</v>
      </c>
      <c r="U8" s="7">
        <v>600</v>
      </c>
      <c r="V8" s="7">
        <v>96</v>
      </c>
      <c r="W8" s="7">
        <v>540</v>
      </c>
      <c r="X8" s="7">
        <v>527.91999999999996</v>
      </c>
      <c r="Y8" s="7">
        <v>370</v>
      </c>
      <c r="Z8" s="7">
        <v>100</v>
      </c>
      <c r="AA8" s="7"/>
      <c r="AB8" s="7">
        <v>495</v>
      </c>
      <c r="AC8" s="7">
        <v>377</v>
      </c>
      <c r="AD8" s="7">
        <v>1310</v>
      </c>
      <c r="AE8" s="7">
        <v>10</v>
      </c>
      <c r="AF8" s="7">
        <v>137</v>
      </c>
      <c r="AG8" s="8">
        <f t="shared" si="0"/>
        <v>0</v>
      </c>
      <c r="AH8" s="122" t="s">
        <v>48</v>
      </c>
      <c r="AI8" s="9"/>
      <c r="AJ8" s="9"/>
      <c r="AK8" s="9"/>
      <c r="AL8" s="9"/>
      <c r="AM8" s="9"/>
      <c r="AN8" s="9"/>
      <c r="AO8" s="9"/>
      <c r="AP8" s="9"/>
      <c r="AQ8" s="9"/>
      <c r="AR8" s="9"/>
    </row>
    <row r="9" spans="1:44" ht="17.25" customHeight="1" thickBot="1" x14ac:dyDescent="0.3">
      <c r="A9" s="131"/>
      <c r="B9" s="18" t="s">
        <v>43</v>
      </c>
      <c r="C9" s="10">
        <v>0</v>
      </c>
      <c r="D9" s="20">
        <v>137</v>
      </c>
      <c r="E9" s="21">
        <v>136.13</v>
      </c>
      <c r="F9" s="7">
        <v>347</v>
      </c>
      <c r="G9" s="21">
        <v>136.13</v>
      </c>
      <c r="H9" s="7">
        <v>2620</v>
      </c>
      <c r="I9" s="7">
        <v>730</v>
      </c>
      <c r="J9" s="7">
        <v>2127</v>
      </c>
      <c r="K9" s="7">
        <v>1716</v>
      </c>
      <c r="L9" s="21">
        <v>136.13</v>
      </c>
      <c r="M9" s="7">
        <v>1780</v>
      </c>
      <c r="N9" s="7">
        <v>2004</v>
      </c>
      <c r="O9" s="7">
        <v>1950</v>
      </c>
      <c r="P9" s="7">
        <v>1908</v>
      </c>
      <c r="Q9" s="7">
        <v>2330</v>
      </c>
      <c r="R9" s="7">
        <v>2658</v>
      </c>
      <c r="S9" s="7">
        <v>2079</v>
      </c>
      <c r="T9" s="7">
        <v>137</v>
      </c>
      <c r="U9" s="7">
        <v>1320</v>
      </c>
      <c r="V9" s="7">
        <v>144</v>
      </c>
      <c r="W9" s="7">
        <v>1200</v>
      </c>
      <c r="X9" s="7">
        <v>616.20000000000005</v>
      </c>
      <c r="Y9" s="7">
        <v>370</v>
      </c>
      <c r="Z9" s="7">
        <v>147</v>
      </c>
      <c r="AA9" s="7"/>
      <c r="AB9" s="7">
        <v>735</v>
      </c>
      <c r="AC9" s="7">
        <v>530</v>
      </c>
      <c r="AD9" s="7">
        <v>1440</v>
      </c>
      <c r="AE9" s="7">
        <v>136</v>
      </c>
      <c r="AF9" s="7">
        <v>137</v>
      </c>
      <c r="AG9" s="8">
        <f t="shared" si="0"/>
        <v>0</v>
      </c>
      <c r="AH9" s="122"/>
      <c r="AI9" s="9"/>
      <c r="AJ9" s="9"/>
      <c r="AK9" s="9"/>
      <c r="AL9" s="9"/>
      <c r="AM9" s="9"/>
      <c r="AN9" s="9"/>
      <c r="AO9" s="9"/>
      <c r="AP9" s="9"/>
      <c r="AQ9" s="9"/>
      <c r="AR9" s="9"/>
    </row>
    <row r="10" spans="1:44" ht="17.25" customHeight="1" thickBot="1" x14ac:dyDescent="0.3">
      <c r="A10" s="22"/>
      <c r="B10" s="23"/>
      <c r="C10" s="24"/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/>
      <c r="AH10" s="122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1:44" ht="17.25" customHeight="1" x14ac:dyDescent="0.25">
      <c r="A11" s="132" t="s">
        <v>73</v>
      </c>
      <c r="B11" s="26" t="s">
        <v>44</v>
      </c>
      <c r="C11" s="27">
        <v>0</v>
      </c>
      <c r="D11" s="20">
        <v>137</v>
      </c>
      <c r="E11" s="21">
        <v>136.13</v>
      </c>
      <c r="F11" s="7">
        <v>416</v>
      </c>
      <c r="G11" s="21">
        <v>136.13</v>
      </c>
      <c r="H11" s="7">
        <v>2709</v>
      </c>
      <c r="I11" s="7">
        <v>840</v>
      </c>
      <c r="J11" s="7">
        <v>1824</v>
      </c>
      <c r="K11" s="7">
        <v>1656</v>
      </c>
      <c r="L11" s="21">
        <v>136.13</v>
      </c>
      <c r="M11" s="7">
        <v>1880</v>
      </c>
      <c r="N11" s="7">
        <v>2142</v>
      </c>
      <c r="O11" s="7">
        <v>1950</v>
      </c>
      <c r="P11" s="7">
        <v>1908</v>
      </c>
      <c r="Q11" s="7">
        <v>2140</v>
      </c>
      <c r="R11" s="7">
        <v>2774</v>
      </c>
      <c r="S11" s="7">
        <v>1900</v>
      </c>
      <c r="T11" s="7">
        <v>137</v>
      </c>
      <c r="U11" s="7">
        <v>600</v>
      </c>
      <c r="V11" s="7">
        <v>144</v>
      </c>
      <c r="W11" s="7">
        <v>540</v>
      </c>
      <c r="X11" s="7">
        <v>616.20000000000005</v>
      </c>
      <c r="Y11" s="7">
        <v>370</v>
      </c>
      <c r="Z11" s="7">
        <v>147</v>
      </c>
      <c r="AA11" s="7"/>
      <c r="AB11" s="7">
        <v>735</v>
      </c>
      <c r="AC11" s="7">
        <v>377</v>
      </c>
      <c r="AD11" s="7">
        <v>1440</v>
      </c>
      <c r="AE11" s="7">
        <v>136</v>
      </c>
      <c r="AF11" s="7">
        <v>137</v>
      </c>
      <c r="AG11" s="8">
        <f t="shared" si="0"/>
        <v>0</v>
      </c>
      <c r="AH11" s="122"/>
      <c r="AI11" s="9"/>
      <c r="AJ11" s="9"/>
      <c r="AK11" s="9"/>
      <c r="AL11" s="9"/>
      <c r="AM11" s="9"/>
      <c r="AN11" s="9"/>
      <c r="AO11" s="9"/>
      <c r="AP11" s="9"/>
      <c r="AQ11" s="9"/>
      <c r="AR11" s="9"/>
    </row>
    <row r="12" spans="1:44" ht="17.25" customHeight="1" thickBot="1" x14ac:dyDescent="0.3">
      <c r="A12" s="132"/>
      <c r="B12" s="26" t="s">
        <v>43</v>
      </c>
      <c r="C12" s="28">
        <v>0</v>
      </c>
      <c r="D12" s="20">
        <v>377</v>
      </c>
      <c r="E12" s="21">
        <v>376.18</v>
      </c>
      <c r="F12" s="7">
        <v>554</v>
      </c>
      <c r="G12" s="21">
        <v>376.18</v>
      </c>
      <c r="H12" s="7">
        <v>2798</v>
      </c>
      <c r="I12" s="7">
        <v>840</v>
      </c>
      <c r="J12" s="7">
        <v>2127</v>
      </c>
      <c r="K12" s="7">
        <v>1836</v>
      </c>
      <c r="L12" s="21">
        <v>376.18</v>
      </c>
      <c r="M12" s="7">
        <v>1880</v>
      </c>
      <c r="N12" s="7">
        <v>2142</v>
      </c>
      <c r="O12" s="7">
        <v>1950</v>
      </c>
      <c r="P12" s="7">
        <v>1944</v>
      </c>
      <c r="Q12" s="7">
        <v>2530</v>
      </c>
      <c r="R12" s="7">
        <v>2774</v>
      </c>
      <c r="S12" s="7">
        <v>2079</v>
      </c>
      <c r="T12" s="7">
        <v>377</v>
      </c>
      <c r="U12" s="7">
        <v>1320</v>
      </c>
      <c r="V12" s="7">
        <v>384</v>
      </c>
      <c r="W12" s="7">
        <v>1200</v>
      </c>
      <c r="X12" s="7">
        <v>723.9</v>
      </c>
      <c r="Y12" s="7">
        <v>384</v>
      </c>
      <c r="Z12" s="7">
        <v>405</v>
      </c>
      <c r="AA12" s="7"/>
      <c r="AB12" s="7">
        <v>766</v>
      </c>
      <c r="AC12" s="7">
        <v>530</v>
      </c>
      <c r="AD12" s="7">
        <v>1550</v>
      </c>
      <c r="AE12" s="7">
        <v>376</v>
      </c>
      <c r="AF12" s="7">
        <v>377</v>
      </c>
      <c r="AG12" s="8">
        <f t="shared" si="0"/>
        <v>0</v>
      </c>
      <c r="AH12" s="122"/>
      <c r="AI12" s="9"/>
      <c r="AJ12" s="9"/>
      <c r="AK12" s="9"/>
      <c r="AL12" s="9"/>
      <c r="AM12" s="9"/>
      <c r="AN12" s="9"/>
      <c r="AO12" s="9"/>
      <c r="AP12" s="9"/>
      <c r="AQ12" s="9"/>
      <c r="AR12" s="9"/>
    </row>
    <row r="13" spans="1:44" ht="17.25" customHeight="1" thickBot="1" x14ac:dyDescent="0.3">
      <c r="A13" s="22"/>
      <c r="B13" s="23"/>
      <c r="C13" s="24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6"/>
      <c r="AH13" s="122"/>
      <c r="AI13" s="9"/>
      <c r="AJ13" s="9"/>
      <c r="AK13" s="9"/>
      <c r="AL13" s="9"/>
      <c r="AM13" s="9"/>
      <c r="AN13" s="9"/>
      <c r="AO13" s="9"/>
      <c r="AP13" s="9"/>
      <c r="AQ13" s="9"/>
      <c r="AR13" s="9"/>
    </row>
    <row r="14" spans="1:44" ht="17.25" customHeight="1" x14ac:dyDescent="0.25">
      <c r="A14" s="132" t="s">
        <v>74</v>
      </c>
      <c r="B14" s="26" t="s">
        <v>44</v>
      </c>
      <c r="C14" s="27">
        <v>0</v>
      </c>
      <c r="D14" s="20">
        <v>377</v>
      </c>
      <c r="E14" s="21">
        <v>376.18</v>
      </c>
      <c r="F14" s="7">
        <v>679</v>
      </c>
      <c r="G14" s="21">
        <v>376.18</v>
      </c>
      <c r="H14" s="7">
        <v>2798</v>
      </c>
      <c r="I14" s="7">
        <v>940</v>
      </c>
      <c r="J14" s="7">
        <v>1824</v>
      </c>
      <c r="K14" s="7">
        <v>1800</v>
      </c>
      <c r="L14" s="21">
        <v>376.18</v>
      </c>
      <c r="M14" s="7">
        <v>1990</v>
      </c>
      <c r="N14" s="7">
        <v>2280</v>
      </c>
      <c r="O14" s="7">
        <v>1950</v>
      </c>
      <c r="P14" s="7">
        <v>1944</v>
      </c>
      <c r="Q14" s="7">
        <v>2330</v>
      </c>
      <c r="R14" s="7">
        <v>2894</v>
      </c>
      <c r="S14" s="7">
        <v>2079</v>
      </c>
      <c r="T14" s="7">
        <v>377</v>
      </c>
      <c r="U14" s="7">
        <v>600</v>
      </c>
      <c r="V14" s="7">
        <v>396</v>
      </c>
      <c r="W14" s="7">
        <v>540</v>
      </c>
      <c r="X14" s="7">
        <v>678</v>
      </c>
      <c r="Y14" s="7">
        <v>408</v>
      </c>
      <c r="Z14" s="7">
        <v>405</v>
      </c>
      <c r="AA14" s="7"/>
      <c r="AB14" s="7">
        <v>766</v>
      </c>
      <c r="AC14" s="7">
        <v>377</v>
      </c>
      <c r="AD14" s="7">
        <v>1550</v>
      </c>
      <c r="AE14" s="7">
        <v>376</v>
      </c>
      <c r="AF14" s="7">
        <v>377</v>
      </c>
      <c r="AG14" s="8">
        <f t="shared" si="0"/>
        <v>0</v>
      </c>
      <c r="AH14" s="122"/>
      <c r="AI14" s="9"/>
      <c r="AJ14" s="9"/>
      <c r="AK14" s="9"/>
      <c r="AL14" s="9"/>
      <c r="AM14" s="9"/>
      <c r="AN14" s="9"/>
      <c r="AO14" s="9"/>
      <c r="AP14" s="9"/>
      <c r="AQ14" s="9"/>
      <c r="AR14" s="9"/>
    </row>
    <row r="15" spans="1:44" ht="17.25" customHeight="1" thickBot="1" x14ac:dyDescent="0.3">
      <c r="A15" s="132"/>
      <c r="B15" s="26" t="s">
        <v>43</v>
      </c>
      <c r="C15" s="28">
        <v>0</v>
      </c>
      <c r="D15" s="20">
        <v>530</v>
      </c>
      <c r="E15" s="21">
        <v>529.95000000000005</v>
      </c>
      <c r="F15" s="7">
        <v>761</v>
      </c>
      <c r="G15" s="21">
        <v>529.95000000000005</v>
      </c>
      <c r="H15" s="7">
        <v>2884</v>
      </c>
      <c r="I15" s="7">
        <v>940</v>
      </c>
      <c r="J15" s="7">
        <v>2127</v>
      </c>
      <c r="K15" s="7">
        <v>1980</v>
      </c>
      <c r="L15" s="21">
        <v>529.95000000000005</v>
      </c>
      <c r="M15" s="7">
        <v>1990</v>
      </c>
      <c r="N15" s="7">
        <v>2280</v>
      </c>
      <c r="O15" s="7">
        <v>1950</v>
      </c>
      <c r="P15" s="7">
        <v>2112</v>
      </c>
      <c r="Q15" s="7">
        <v>2720</v>
      </c>
      <c r="R15" s="7">
        <v>2894</v>
      </c>
      <c r="S15" s="7">
        <v>2253</v>
      </c>
      <c r="T15" s="7">
        <v>530</v>
      </c>
      <c r="U15" s="7">
        <v>1320</v>
      </c>
      <c r="V15" s="7">
        <v>540</v>
      </c>
      <c r="W15" s="7">
        <v>1200</v>
      </c>
      <c r="X15" s="7">
        <v>955.2</v>
      </c>
      <c r="Y15" s="7">
        <v>540</v>
      </c>
      <c r="Z15" s="7">
        <v>571</v>
      </c>
      <c r="AA15" s="7"/>
      <c r="AB15" s="7">
        <v>1082</v>
      </c>
      <c r="AC15" s="7">
        <v>530</v>
      </c>
      <c r="AD15" s="7">
        <v>1680</v>
      </c>
      <c r="AE15" s="7">
        <v>530</v>
      </c>
      <c r="AF15" s="7">
        <v>530</v>
      </c>
      <c r="AG15" s="8">
        <f t="shared" si="0"/>
        <v>0</v>
      </c>
      <c r="AH15" s="122"/>
      <c r="AI15" s="9"/>
      <c r="AJ15" s="9"/>
      <c r="AK15" s="9"/>
      <c r="AL15" s="9"/>
      <c r="AM15" s="9"/>
      <c r="AN15" s="9"/>
      <c r="AO15" s="9"/>
      <c r="AP15" s="9"/>
      <c r="AQ15" s="9"/>
      <c r="AR15" s="9"/>
    </row>
    <row r="16" spans="1:44" ht="17.25" customHeight="1" thickBot="1" x14ac:dyDescent="0.3">
      <c r="A16" s="22"/>
      <c r="B16" s="23"/>
      <c r="C16" s="24"/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6"/>
      <c r="AH16" s="122"/>
      <c r="AI16" s="9"/>
      <c r="AJ16" s="9"/>
      <c r="AK16" s="9"/>
      <c r="AL16" s="9"/>
      <c r="AM16" s="9"/>
      <c r="AN16" s="9"/>
      <c r="AO16" s="9"/>
      <c r="AP16" s="9"/>
      <c r="AQ16" s="9"/>
      <c r="AR16" s="9"/>
    </row>
    <row r="17" spans="1:44" ht="17.25" customHeight="1" x14ac:dyDescent="0.25">
      <c r="A17" s="132" t="s">
        <v>35</v>
      </c>
      <c r="B17" s="26" t="s">
        <v>44</v>
      </c>
      <c r="C17" s="27">
        <v>0</v>
      </c>
      <c r="D17" s="20">
        <v>530</v>
      </c>
      <c r="E17" s="21">
        <v>529.95000000000005</v>
      </c>
      <c r="F17" s="7">
        <v>761</v>
      </c>
      <c r="G17" s="21">
        <v>529.95000000000005</v>
      </c>
      <c r="H17" s="7">
        <v>2969</v>
      </c>
      <c r="I17" s="7">
        <v>1350</v>
      </c>
      <c r="J17" s="7">
        <v>2025</v>
      </c>
      <c r="K17" s="7">
        <v>1824</v>
      </c>
      <c r="L17" s="21">
        <v>529.95000000000005</v>
      </c>
      <c r="M17" s="7">
        <v>2100</v>
      </c>
      <c r="N17" s="7">
        <v>2418</v>
      </c>
      <c r="O17" s="7">
        <v>2300</v>
      </c>
      <c r="P17" s="7">
        <v>2124</v>
      </c>
      <c r="Q17" s="7">
        <v>2530</v>
      </c>
      <c r="R17" s="7">
        <v>2952</v>
      </c>
      <c r="S17" s="7">
        <v>2253</v>
      </c>
      <c r="T17" s="7">
        <v>530</v>
      </c>
      <c r="U17" s="7">
        <v>600</v>
      </c>
      <c r="V17" s="7">
        <v>530</v>
      </c>
      <c r="W17" s="7">
        <v>540</v>
      </c>
      <c r="X17" s="7">
        <v>955.2</v>
      </c>
      <c r="Y17" s="7">
        <v>530</v>
      </c>
      <c r="Z17" s="7">
        <v>571</v>
      </c>
      <c r="AA17" s="7"/>
      <c r="AB17" s="7">
        <v>1082</v>
      </c>
      <c r="AC17" s="7">
        <v>530</v>
      </c>
      <c r="AD17" s="7">
        <v>1650</v>
      </c>
      <c r="AE17" s="7">
        <v>530</v>
      </c>
      <c r="AF17" s="7">
        <v>530</v>
      </c>
      <c r="AG17" s="8">
        <f t="shared" si="0"/>
        <v>0</v>
      </c>
      <c r="AH17" s="122"/>
      <c r="AI17" s="9"/>
      <c r="AJ17" s="9"/>
      <c r="AK17" s="9"/>
      <c r="AL17" s="9"/>
      <c r="AM17" s="9"/>
      <c r="AN17" s="9"/>
      <c r="AO17" s="9"/>
      <c r="AP17" s="9"/>
      <c r="AQ17" s="9"/>
      <c r="AR17" s="9"/>
    </row>
    <row r="18" spans="1:44" ht="17.25" customHeight="1" thickBot="1" x14ac:dyDescent="0.3">
      <c r="A18" s="132"/>
      <c r="B18" s="26" t="s">
        <v>43</v>
      </c>
      <c r="C18" s="28">
        <v>0</v>
      </c>
      <c r="D18" s="20">
        <v>1200</v>
      </c>
      <c r="E18" s="21">
        <v>1199.27</v>
      </c>
      <c r="F18" s="7">
        <v>1730</v>
      </c>
      <c r="G18" s="21">
        <v>1199.27</v>
      </c>
      <c r="H18" s="7">
        <v>3317</v>
      </c>
      <c r="I18" s="7">
        <v>1350</v>
      </c>
      <c r="J18" s="7">
        <v>2433</v>
      </c>
      <c r="K18" s="7">
        <v>2004</v>
      </c>
      <c r="L18" s="21">
        <v>1199.27</v>
      </c>
      <c r="M18" s="7">
        <v>2100</v>
      </c>
      <c r="N18" s="7">
        <v>2418</v>
      </c>
      <c r="O18" s="7">
        <v>2300</v>
      </c>
      <c r="P18" s="7">
        <v>2328</v>
      </c>
      <c r="Q18" s="7">
        <v>2920</v>
      </c>
      <c r="R18" s="7">
        <v>2952</v>
      </c>
      <c r="S18" s="7">
        <v>2434</v>
      </c>
      <c r="T18" s="7">
        <v>1200</v>
      </c>
      <c r="U18" s="7">
        <v>1320</v>
      </c>
      <c r="V18" s="7">
        <v>1200</v>
      </c>
      <c r="W18" s="7">
        <v>1200</v>
      </c>
      <c r="X18" s="7">
        <v>2162.86</v>
      </c>
      <c r="Y18" s="7">
        <v>1200</v>
      </c>
      <c r="Z18" s="7">
        <v>1291</v>
      </c>
      <c r="AA18" s="7"/>
      <c r="AB18" s="7">
        <v>2429</v>
      </c>
      <c r="AC18" s="7">
        <v>1200</v>
      </c>
      <c r="AD18" s="7">
        <v>1800</v>
      </c>
      <c r="AE18" s="7">
        <v>1199</v>
      </c>
      <c r="AF18" s="7">
        <v>1200</v>
      </c>
      <c r="AG18" s="8">
        <f t="shared" si="0"/>
        <v>0</v>
      </c>
      <c r="AH18" s="122"/>
      <c r="AI18" s="9"/>
      <c r="AJ18" s="9"/>
      <c r="AK18" s="9"/>
      <c r="AL18" s="9"/>
      <c r="AM18" s="9"/>
      <c r="AN18" s="9"/>
      <c r="AO18" s="9"/>
      <c r="AP18" s="9"/>
      <c r="AQ18" s="9"/>
      <c r="AR18" s="9"/>
    </row>
    <row r="19" spans="1:44" ht="17.25" customHeight="1" thickBot="1" x14ac:dyDescent="0.3">
      <c r="A19" s="22"/>
      <c r="B19" s="23"/>
      <c r="C19" s="24"/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6"/>
      <c r="AH19" s="17"/>
      <c r="AI19" s="9"/>
      <c r="AJ19" s="9"/>
      <c r="AK19" s="9"/>
      <c r="AL19" s="9"/>
      <c r="AM19" s="9"/>
      <c r="AN19" s="9"/>
      <c r="AO19" s="9"/>
      <c r="AP19" s="9"/>
      <c r="AQ19" s="9"/>
      <c r="AR19" s="9"/>
    </row>
    <row r="20" spans="1:44" ht="17.25" customHeight="1" x14ac:dyDescent="0.25">
      <c r="A20" s="133" t="s">
        <v>75</v>
      </c>
      <c r="B20" s="82" t="s">
        <v>44</v>
      </c>
      <c r="C20" s="27">
        <v>0</v>
      </c>
      <c r="D20" s="84">
        <v>137</v>
      </c>
      <c r="E20" s="29">
        <v>136.13</v>
      </c>
      <c r="F20" s="30">
        <v>347</v>
      </c>
      <c r="G20" s="29">
        <v>136.13</v>
      </c>
      <c r="H20" s="30">
        <v>2620</v>
      </c>
      <c r="I20" s="30">
        <v>1000</v>
      </c>
      <c r="J20" s="30">
        <v>1822</v>
      </c>
      <c r="K20" s="30">
        <v>1704</v>
      </c>
      <c r="L20" s="29">
        <v>136.13</v>
      </c>
      <c r="M20" s="30">
        <v>2200</v>
      </c>
      <c r="N20" s="30">
        <v>2432</v>
      </c>
      <c r="O20" s="30">
        <v>1950</v>
      </c>
      <c r="P20" s="30">
        <v>1872</v>
      </c>
      <c r="Q20" s="30">
        <v>2140</v>
      </c>
      <c r="R20" s="30">
        <v>2952</v>
      </c>
      <c r="S20" s="30">
        <v>2253</v>
      </c>
      <c r="T20" s="30">
        <v>137</v>
      </c>
      <c r="U20" s="30">
        <v>1080</v>
      </c>
      <c r="V20" s="30">
        <v>144</v>
      </c>
      <c r="W20" s="30">
        <v>144</v>
      </c>
      <c r="X20" s="30">
        <v>580.9</v>
      </c>
      <c r="Y20" s="30">
        <v>144</v>
      </c>
      <c r="Z20" s="30">
        <v>147</v>
      </c>
      <c r="AA20" s="30"/>
      <c r="AB20" s="30">
        <v>735</v>
      </c>
      <c r="AC20" s="30">
        <v>486</v>
      </c>
      <c r="AD20" s="30">
        <v>1680</v>
      </c>
      <c r="AE20" s="30">
        <v>136</v>
      </c>
      <c r="AF20" s="30">
        <v>137</v>
      </c>
      <c r="AG20" s="86">
        <f t="shared" si="0"/>
        <v>0</v>
      </c>
      <c r="AH20" s="121" t="s">
        <v>48</v>
      </c>
      <c r="AI20" s="9"/>
      <c r="AJ20" s="9"/>
      <c r="AK20" s="9"/>
      <c r="AL20" s="9"/>
      <c r="AM20" s="9"/>
      <c r="AN20" s="9"/>
      <c r="AO20" s="9"/>
      <c r="AP20" s="9"/>
      <c r="AQ20" s="9"/>
      <c r="AR20" s="9"/>
    </row>
    <row r="21" spans="1:44" ht="17.25" customHeight="1" thickBot="1" x14ac:dyDescent="0.3">
      <c r="A21" s="134"/>
      <c r="B21" s="83" t="s">
        <v>43</v>
      </c>
      <c r="C21" s="28">
        <v>0</v>
      </c>
      <c r="D21" s="85">
        <v>237</v>
      </c>
      <c r="E21" s="31">
        <v>236.78</v>
      </c>
      <c r="F21" s="32">
        <v>347</v>
      </c>
      <c r="G21" s="31">
        <v>236.78</v>
      </c>
      <c r="H21" s="32">
        <v>2709</v>
      </c>
      <c r="I21" s="32">
        <v>1000</v>
      </c>
      <c r="J21" s="32">
        <v>2127</v>
      </c>
      <c r="K21" s="32">
        <v>1824</v>
      </c>
      <c r="L21" s="31">
        <v>236.78</v>
      </c>
      <c r="M21" s="32">
        <v>2200</v>
      </c>
      <c r="N21" s="32">
        <v>2432</v>
      </c>
      <c r="O21" s="32">
        <v>1950</v>
      </c>
      <c r="P21" s="32">
        <v>1896</v>
      </c>
      <c r="Q21" s="32">
        <v>2530</v>
      </c>
      <c r="R21" s="32">
        <v>2952</v>
      </c>
      <c r="S21" s="32">
        <v>2434</v>
      </c>
      <c r="T21" s="32">
        <v>237</v>
      </c>
      <c r="U21" s="32">
        <v>1656</v>
      </c>
      <c r="V21" s="32">
        <v>240</v>
      </c>
      <c r="W21" s="32">
        <v>240</v>
      </c>
      <c r="X21" s="32">
        <v>651.5</v>
      </c>
      <c r="Y21" s="32">
        <v>240</v>
      </c>
      <c r="Z21" s="32">
        <v>255</v>
      </c>
      <c r="AA21" s="32"/>
      <c r="AB21" s="32">
        <v>766</v>
      </c>
      <c r="AC21" s="32">
        <v>631</v>
      </c>
      <c r="AD21" s="32">
        <v>1800</v>
      </c>
      <c r="AE21" s="32">
        <v>237</v>
      </c>
      <c r="AF21" s="32">
        <v>237</v>
      </c>
      <c r="AG21" s="87">
        <f t="shared" si="0"/>
        <v>0</v>
      </c>
      <c r="AH21" s="122"/>
      <c r="AI21" s="9"/>
      <c r="AJ21" s="9"/>
      <c r="AK21" s="9"/>
      <c r="AL21" s="9"/>
      <c r="AM21" s="9"/>
      <c r="AN21" s="9"/>
      <c r="AO21" s="9"/>
      <c r="AP21" s="9"/>
      <c r="AQ21" s="9"/>
      <c r="AR21" s="9"/>
    </row>
    <row r="22" spans="1:44" ht="17.25" customHeight="1" thickBot="1" x14ac:dyDescent="0.3">
      <c r="A22" s="22"/>
      <c r="B22" s="23"/>
      <c r="C22" s="24"/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6"/>
      <c r="AH22" s="122"/>
      <c r="AI22" s="9"/>
      <c r="AJ22" s="9"/>
      <c r="AK22" s="9"/>
      <c r="AL22" s="9"/>
      <c r="AM22" s="9"/>
      <c r="AN22" s="9"/>
      <c r="AO22" s="9"/>
      <c r="AP22" s="9"/>
      <c r="AQ22" s="9"/>
      <c r="AR22" s="9"/>
    </row>
    <row r="23" spans="1:44" ht="17.25" customHeight="1" x14ac:dyDescent="0.25">
      <c r="A23" s="134" t="s">
        <v>76</v>
      </c>
      <c r="B23" s="83" t="s">
        <v>44</v>
      </c>
      <c r="C23" s="27">
        <v>0</v>
      </c>
      <c r="D23" s="85">
        <v>237</v>
      </c>
      <c r="E23" s="31">
        <v>236.78</v>
      </c>
      <c r="F23" s="32">
        <v>416</v>
      </c>
      <c r="G23" s="31">
        <v>236.78</v>
      </c>
      <c r="H23" s="32">
        <v>2709</v>
      </c>
      <c r="I23" s="32">
        <v>1050</v>
      </c>
      <c r="J23" s="32">
        <v>1822</v>
      </c>
      <c r="K23" s="32">
        <v>1704</v>
      </c>
      <c r="L23" s="31">
        <v>236.78</v>
      </c>
      <c r="M23" s="32">
        <v>2300</v>
      </c>
      <c r="N23" s="32">
        <v>2558</v>
      </c>
      <c r="O23" s="32">
        <v>2310</v>
      </c>
      <c r="P23" s="32">
        <v>1896</v>
      </c>
      <c r="Q23" s="32">
        <v>2330</v>
      </c>
      <c r="R23" s="32">
        <v>3010</v>
      </c>
      <c r="S23" s="32">
        <v>2253</v>
      </c>
      <c r="T23" s="32">
        <v>237</v>
      </c>
      <c r="U23" s="32">
        <v>1080</v>
      </c>
      <c r="V23" s="32">
        <v>240</v>
      </c>
      <c r="W23" s="32">
        <v>636</v>
      </c>
      <c r="X23" s="32">
        <v>704.5</v>
      </c>
      <c r="Y23" s="32">
        <v>240</v>
      </c>
      <c r="Z23" s="32">
        <v>255</v>
      </c>
      <c r="AA23" s="32"/>
      <c r="AB23" s="32">
        <v>766</v>
      </c>
      <c r="AC23" s="32">
        <v>486</v>
      </c>
      <c r="AD23" s="32">
        <v>1800</v>
      </c>
      <c r="AE23" s="32">
        <v>237</v>
      </c>
      <c r="AF23" s="32">
        <v>237</v>
      </c>
      <c r="AG23" s="87">
        <f t="shared" si="0"/>
        <v>0</v>
      </c>
      <c r="AH23" s="122"/>
      <c r="AI23" s="9"/>
      <c r="AJ23" s="9"/>
      <c r="AK23" s="9"/>
      <c r="AL23" s="9"/>
      <c r="AM23" s="9"/>
      <c r="AN23" s="9"/>
      <c r="AO23" s="9"/>
      <c r="AP23" s="9"/>
      <c r="AQ23" s="9"/>
      <c r="AR23" s="9"/>
    </row>
    <row r="24" spans="1:44" ht="17.25" customHeight="1" thickBot="1" x14ac:dyDescent="0.3">
      <c r="A24" s="134"/>
      <c r="B24" s="83" t="s">
        <v>43</v>
      </c>
      <c r="C24" s="28">
        <v>0</v>
      </c>
      <c r="D24" s="85">
        <v>486</v>
      </c>
      <c r="E24" s="31">
        <v>485.68</v>
      </c>
      <c r="F24" s="32">
        <v>693</v>
      </c>
      <c r="G24" s="31">
        <v>485.68</v>
      </c>
      <c r="H24" s="32">
        <v>2884</v>
      </c>
      <c r="I24" s="32">
        <v>1050</v>
      </c>
      <c r="J24" s="32">
        <v>2127</v>
      </c>
      <c r="K24" s="32">
        <v>1824</v>
      </c>
      <c r="L24" s="31">
        <v>485.68</v>
      </c>
      <c r="M24" s="32">
        <v>2300</v>
      </c>
      <c r="N24" s="32">
        <v>2558</v>
      </c>
      <c r="O24" s="32">
        <v>2310</v>
      </c>
      <c r="P24" s="32">
        <v>2016</v>
      </c>
      <c r="Q24" s="32">
        <v>2720</v>
      </c>
      <c r="R24" s="32">
        <v>3010</v>
      </c>
      <c r="S24" s="32">
        <v>2434</v>
      </c>
      <c r="T24" s="32">
        <v>486</v>
      </c>
      <c r="U24" s="32">
        <v>1656</v>
      </c>
      <c r="V24" s="32">
        <v>492</v>
      </c>
      <c r="W24" s="32">
        <v>972</v>
      </c>
      <c r="X24" s="32">
        <v>969.3</v>
      </c>
      <c r="Y24" s="32">
        <v>492</v>
      </c>
      <c r="Z24" s="32">
        <v>523</v>
      </c>
      <c r="AA24" s="32"/>
      <c r="AB24" s="32">
        <v>977</v>
      </c>
      <c r="AC24" s="32">
        <v>631</v>
      </c>
      <c r="AD24" s="32">
        <v>1920</v>
      </c>
      <c r="AE24" s="32">
        <v>486</v>
      </c>
      <c r="AF24" s="32">
        <v>486</v>
      </c>
      <c r="AG24" s="87">
        <f t="shared" si="0"/>
        <v>0</v>
      </c>
      <c r="AH24" s="122"/>
      <c r="AI24" s="9"/>
      <c r="AJ24" s="9"/>
      <c r="AK24" s="9"/>
      <c r="AL24" s="9"/>
      <c r="AM24" s="9"/>
      <c r="AN24" s="9"/>
      <c r="AO24" s="9"/>
      <c r="AP24" s="9"/>
      <c r="AQ24" s="9"/>
      <c r="AR24" s="9"/>
    </row>
    <row r="25" spans="1:44" ht="17.25" customHeight="1" thickBot="1" x14ac:dyDescent="0.3">
      <c r="A25" s="22"/>
      <c r="B25" s="23"/>
      <c r="C25" s="24"/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6"/>
      <c r="AH25" s="122"/>
      <c r="AI25" s="9"/>
      <c r="AJ25" s="9"/>
      <c r="AK25" s="9"/>
      <c r="AL25" s="9"/>
      <c r="AM25" s="9"/>
      <c r="AN25" s="9"/>
      <c r="AO25" s="9"/>
      <c r="AP25" s="9"/>
      <c r="AQ25" s="9"/>
      <c r="AR25" s="9"/>
    </row>
    <row r="26" spans="1:44" ht="17.25" customHeight="1" x14ac:dyDescent="0.25">
      <c r="A26" s="134" t="s">
        <v>77</v>
      </c>
      <c r="B26" s="83" t="s">
        <v>44</v>
      </c>
      <c r="C26" s="27">
        <v>0</v>
      </c>
      <c r="D26" s="85">
        <v>486</v>
      </c>
      <c r="E26" s="31">
        <v>485.68</v>
      </c>
      <c r="F26" s="32">
        <v>693</v>
      </c>
      <c r="G26" s="31">
        <v>485.68</v>
      </c>
      <c r="H26" s="32">
        <v>2798</v>
      </c>
      <c r="I26" s="32">
        <v>1260</v>
      </c>
      <c r="J26" s="32">
        <v>1822</v>
      </c>
      <c r="K26" s="32">
        <v>1824</v>
      </c>
      <c r="L26" s="31">
        <v>485.68</v>
      </c>
      <c r="M26" s="32">
        <v>2400</v>
      </c>
      <c r="N26" s="32">
        <v>2694</v>
      </c>
      <c r="O26" s="32">
        <v>2310</v>
      </c>
      <c r="P26" s="32">
        <v>2016</v>
      </c>
      <c r="Q26" s="32">
        <v>2530</v>
      </c>
      <c r="R26" s="32">
        <v>3070</v>
      </c>
      <c r="S26" s="32">
        <v>2434</v>
      </c>
      <c r="T26" s="32">
        <v>486</v>
      </c>
      <c r="U26" s="32">
        <v>1080</v>
      </c>
      <c r="V26" s="32">
        <v>486</v>
      </c>
      <c r="W26" s="32">
        <v>636</v>
      </c>
      <c r="X26" s="32">
        <v>875.74</v>
      </c>
      <c r="Y26" s="32">
        <v>492</v>
      </c>
      <c r="Z26" s="32">
        <v>523</v>
      </c>
      <c r="AA26" s="32"/>
      <c r="AB26" s="32">
        <v>977</v>
      </c>
      <c r="AC26" s="32">
        <v>486</v>
      </c>
      <c r="AD26" s="32">
        <v>1920</v>
      </c>
      <c r="AE26" s="32">
        <v>486</v>
      </c>
      <c r="AF26" s="32">
        <v>486</v>
      </c>
      <c r="AG26" s="87">
        <f t="shared" si="0"/>
        <v>0</v>
      </c>
      <c r="AH26" s="122"/>
      <c r="AI26" s="9"/>
      <c r="AJ26" s="9"/>
      <c r="AK26" s="9"/>
      <c r="AL26" s="9"/>
      <c r="AM26" s="9"/>
      <c r="AN26" s="9"/>
      <c r="AO26" s="9"/>
      <c r="AP26" s="9"/>
      <c r="AQ26" s="9"/>
      <c r="AR26" s="9"/>
    </row>
    <row r="27" spans="1:44" ht="17.25" customHeight="1" thickBot="1" x14ac:dyDescent="0.3">
      <c r="A27" s="134"/>
      <c r="B27" s="83" t="s">
        <v>43</v>
      </c>
      <c r="C27" s="28">
        <v>0</v>
      </c>
      <c r="D27" s="85">
        <v>631</v>
      </c>
      <c r="E27" s="31">
        <v>630.63</v>
      </c>
      <c r="F27" s="32">
        <v>899</v>
      </c>
      <c r="G27" s="31">
        <v>630.63</v>
      </c>
      <c r="H27" s="32">
        <v>3143</v>
      </c>
      <c r="I27" s="32">
        <v>1260</v>
      </c>
      <c r="J27" s="32">
        <v>2127</v>
      </c>
      <c r="K27" s="32">
        <v>2028</v>
      </c>
      <c r="L27" s="31">
        <v>630.63</v>
      </c>
      <c r="M27" s="32">
        <v>2400</v>
      </c>
      <c r="N27" s="32">
        <v>2694</v>
      </c>
      <c r="O27" s="32">
        <v>2310</v>
      </c>
      <c r="P27" s="32">
        <v>2136</v>
      </c>
      <c r="Q27" s="32">
        <v>2920</v>
      </c>
      <c r="R27" s="32">
        <v>3070</v>
      </c>
      <c r="S27" s="32">
        <v>2615</v>
      </c>
      <c r="T27" s="32">
        <v>631</v>
      </c>
      <c r="U27" s="32">
        <v>1656</v>
      </c>
      <c r="V27" s="32">
        <v>636</v>
      </c>
      <c r="W27" s="32">
        <v>972</v>
      </c>
      <c r="X27" s="32">
        <v>1137.02</v>
      </c>
      <c r="Y27" s="32">
        <v>636</v>
      </c>
      <c r="Z27" s="32">
        <v>679</v>
      </c>
      <c r="AA27" s="32"/>
      <c r="AB27" s="32">
        <v>1280</v>
      </c>
      <c r="AC27" s="32">
        <v>631</v>
      </c>
      <c r="AD27" s="32">
        <v>2030</v>
      </c>
      <c r="AE27" s="32">
        <v>631</v>
      </c>
      <c r="AF27" s="32">
        <v>631</v>
      </c>
      <c r="AG27" s="87">
        <f t="shared" si="0"/>
        <v>0</v>
      </c>
      <c r="AH27" s="122"/>
      <c r="AI27" s="9"/>
      <c r="AJ27" s="9"/>
      <c r="AK27" s="9"/>
      <c r="AL27" s="9"/>
      <c r="AM27" s="9"/>
      <c r="AN27" s="9"/>
      <c r="AO27" s="9"/>
      <c r="AP27" s="9"/>
      <c r="AQ27" s="9"/>
      <c r="AR27" s="9"/>
    </row>
    <row r="28" spans="1:44" ht="17.25" customHeight="1" thickBot="1" x14ac:dyDescent="0.3">
      <c r="A28" s="22"/>
      <c r="B28" s="23"/>
      <c r="C28" s="24"/>
      <c r="D28" s="1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6"/>
      <c r="AH28" s="122"/>
      <c r="AI28" s="9"/>
      <c r="AJ28" s="9"/>
      <c r="AK28" s="9"/>
      <c r="AL28" s="9"/>
      <c r="AM28" s="9"/>
      <c r="AN28" s="9"/>
      <c r="AO28" s="9"/>
      <c r="AP28" s="9"/>
      <c r="AQ28" s="9"/>
      <c r="AR28" s="9"/>
    </row>
    <row r="29" spans="1:44" ht="17.25" customHeight="1" x14ac:dyDescent="0.25">
      <c r="A29" s="134" t="s">
        <v>78</v>
      </c>
      <c r="B29" s="83" t="s">
        <v>44</v>
      </c>
      <c r="C29" s="27">
        <v>0</v>
      </c>
      <c r="D29" s="85">
        <v>631</v>
      </c>
      <c r="E29" s="31">
        <v>630.63</v>
      </c>
      <c r="F29" s="32">
        <v>899</v>
      </c>
      <c r="G29" s="31">
        <v>630.63</v>
      </c>
      <c r="H29" s="32">
        <v>3143</v>
      </c>
      <c r="I29" s="32">
        <v>1470</v>
      </c>
      <c r="J29" s="32">
        <v>1822</v>
      </c>
      <c r="K29" s="32">
        <v>1824</v>
      </c>
      <c r="L29" s="31">
        <v>630.63</v>
      </c>
      <c r="M29" s="32">
        <v>2500</v>
      </c>
      <c r="N29" s="32">
        <v>2834</v>
      </c>
      <c r="O29" s="32">
        <v>2310</v>
      </c>
      <c r="P29" s="32">
        <v>2136</v>
      </c>
      <c r="Q29" s="32">
        <v>2720</v>
      </c>
      <c r="R29" s="32">
        <v>3132</v>
      </c>
      <c r="S29" s="32">
        <v>2434</v>
      </c>
      <c r="T29" s="32">
        <v>631</v>
      </c>
      <c r="U29" s="32">
        <v>1080</v>
      </c>
      <c r="V29" s="32">
        <v>640</v>
      </c>
      <c r="W29" s="32">
        <v>636</v>
      </c>
      <c r="X29" s="32">
        <v>1212.96</v>
      </c>
      <c r="Y29" s="32">
        <v>660</v>
      </c>
      <c r="Z29" s="32">
        <v>679</v>
      </c>
      <c r="AA29" s="32"/>
      <c r="AB29" s="32">
        <v>1280</v>
      </c>
      <c r="AC29" s="32">
        <v>972</v>
      </c>
      <c r="AD29" s="32">
        <v>2030</v>
      </c>
      <c r="AE29" s="32">
        <v>631</v>
      </c>
      <c r="AF29" s="32">
        <v>631</v>
      </c>
      <c r="AG29" s="87">
        <f t="shared" si="0"/>
        <v>0</v>
      </c>
      <c r="AH29" s="122"/>
    </row>
    <row r="30" spans="1:44" ht="17.25" customHeight="1" thickBot="1" x14ac:dyDescent="0.3">
      <c r="A30" s="134"/>
      <c r="B30" s="83" t="s">
        <v>43</v>
      </c>
      <c r="C30" s="28">
        <v>0</v>
      </c>
      <c r="D30" s="85">
        <v>972</v>
      </c>
      <c r="E30" s="31">
        <v>971.34</v>
      </c>
      <c r="F30" s="32">
        <v>1383</v>
      </c>
      <c r="G30" s="31">
        <v>971.34</v>
      </c>
      <c r="H30" s="32">
        <v>3317</v>
      </c>
      <c r="I30" s="32">
        <v>1470</v>
      </c>
      <c r="J30" s="32">
        <v>2127</v>
      </c>
      <c r="K30" s="32">
        <v>1980</v>
      </c>
      <c r="L30" s="31">
        <v>971.34</v>
      </c>
      <c r="M30" s="32">
        <v>2500</v>
      </c>
      <c r="N30" s="32">
        <v>2834</v>
      </c>
      <c r="O30" s="32">
        <v>2310</v>
      </c>
      <c r="P30" s="32">
        <v>2364</v>
      </c>
      <c r="Q30" s="32">
        <v>3130</v>
      </c>
      <c r="R30" s="32">
        <v>3132</v>
      </c>
      <c r="S30" s="32">
        <v>2615</v>
      </c>
      <c r="T30" s="32">
        <v>972</v>
      </c>
      <c r="U30" s="32">
        <v>1656</v>
      </c>
      <c r="V30" s="32">
        <v>984</v>
      </c>
      <c r="W30" s="32">
        <v>972</v>
      </c>
      <c r="X30" s="32">
        <v>1869.76</v>
      </c>
      <c r="Y30" s="32">
        <v>984</v>
      </c>
      <c r="Z30" s="32">
        <v>1046</v>
      </c>
      <c r="AA30" s="32"/>
      <c r="AB30" s="32">
        <v>1967</v>
      </c>
      <c r="AC30" s="32">
        <v>1511</v>
      </c>
      <c r="AD30" s="32">
        <v>2150</v>
      </c>
      <c r="AE30" s="32">
        <v>971</v>
      </c>
      <c r="AF30" s="32">
        <v>972</v>
      </c>
      <c r="AG30" s="87">
        <f t="shared" si="0"/>
        <v>0</v>
      </c>
      <c r="AH30" s="122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1:44" ht="17.25" customHeight="1" thickBot="1" x14ac:dyDescent="0.3">
      <c r="A31" s="22"/>
      <c r="B31" s="23"/>
      <c r="C31" s="24"/>
      <c r="D31" s="1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6"/>
      <c r="AH31" s="122"/>
      <c r="AI31" s="9"/>
      <c r="AJ31" s="9"/>
      <c r="AK31" s="9"/>
      <c r="AL31" s="9"/>
      <c r="AM31" s="9"/>
      <c r="AN31" s="9"/>
      <c r="AO31" s="9"/>
      <c r="AP31" s="9"/>
      <c r="AQ31" s="9"/>
      <c r="AR31" s="9"/>
    </row>
    <row r="32" spans="1:44" ht="17.25" customHeight="1" x14ac:dyDescent="0.25">
      <c r="A32" s="134" t="s">
        <v>79</v>
      </c>
      <c r="B32" s="83" t="s">
        <v>44</v>
      </c>
      <c r="C32" s="27">
        <v>0</v>
      </c>
      <c r="D32" s="85">
        <v>972</v>
      </c>
      <c r="E32" s="31">
        <v>971.34</v>
      </c>
      <c r="F32" s="32">
        <v>1383</v>
      </c>
      <c r="G32" s="31">
        <v>971.34</v>
      </c>
      <c r="H32" s="32">
        <v>3317</v>
      </c>
      <c r="I32" s="32">
        <v>1680</v>
      </c>
      <c r="J32" s="32">
        <v>2060</v>
      </c>
      <c r="K32" s="32">
        <v>1896</v>
      </c>
      <c r="L32" s="31">
        <v>971.34</v>
      </c>
      <c r="M32" s="32">
        <v>2600</v>
      </c>
      <c r="N32" s="32">
        <v>2972</v>
      </c>
      <c r="O32" s="32">
        <v>2650</v>
      </c>
      <c r="P32" s="32">
        <v>2364</v>
      </c>
      <c r="Q32" s="32">
        <v>2920</v>
      </c>
      <c r="R32" s="32">
        <v>3248</v>
      </c>
      <c r="S32" s="32">
        <v>2615</v>
      </c>
      <c r="T32" s="32">
        <v>972</v>
      </c>
      <c r="U32" s="32">
        <v>1080</v>
      </c>
      <c r="V32" s="32">
        <v>972</v>
      </c>
      <c r="W32" s="32">
        <v>972</v>
      </c>
      <c r="X32" s="32">
        <v>1751.46</v>
      </c>
      <c r="Y32" s="32">
        <v>972</v>
      </c>
      <c r="Z32" s="32">
        <v>1046</v>
      </c>
      <c r="AA32" s="32"/>
      <c r="AB32" s="32">
        <v>1822</v>
      </c>
      <c r="AC32" s="32">
        <v>972</v>
      </c>
      <c r="AD32" s="32">
        <v>2150</v>
      </c>
      <c r="AE32" s="32">
        <v>971</v>
      </c>
      <c r="AF32" s="32">
        <v>972</v>
      </c>
      <c r="AG32" s="87">
        <f t="shared" si="0"/>
        <v>0</v>
      </c>
      <c r="AH32" s="122"/>
      <c r="AI32" s="9"/>
      <c r="AJ32" s="9"/>
      <c r="AK32" s="9"/>
      <c r="AL32" s="9"/>
      <c r="AM32" s="9"/>
      <c r="AN32" s="9"/>
      <c r="AO32" s="9"/>
      <c r="AP32" s="9"/>
      <c r="AQ32" s="9"/>
      <c r="AR32" s="9"/>
    </row>
    <row r="33" spans="1:44" ht="17.25" customHeight="1" thickBot="1" x14ac:dyDescent="0.3">
      <c r="A33" s="134"/>
      <c r="B33" s="83" t="s">
        <v>43</v>
      </c>
      <c r="C33" s="28">
        <v>0</v>
      </c>
      <c r="D33" s="85">
        <v>1511</v>
      </c>
      <c r="E33" s="31">
        <v>1510.12</v>
      </c>
      <c r="F33" s="32">
        <v>2143</v>
      </c>
      <c r="G33" s="31">
        <v>1510.12</v>
      </c>
      <c r="H33" s="32">
        <v>3496</v>
      </c>
      <c r="I33" s="32">
        <v>1680</v>
      </c>
      <c r="J33" s="32">
        <v>2736</v>
      </c>
      <c r="K33" s="32">
        <v>2076</v>
      </c>
      <c r="L33" s="31">
        <v>1510.12</v>
      </c>
      <c r="M33" s="32">
        <v>2600</v>
      </c>
      <c r="N33" s="32">
        <v>2972</v>
      </c>
      <c r="O33" s="32">
        <v>2650</v>
      </c>
      <c r="P33" s="32">
        <v>2556</v>
      </c>
      <c r="Q33" s="32">
        <v>3330</v>
      </c>
      <c r="R33" s="32">
        <v>3248</v>
      </c>
      <c r="S33" s="32">
        <v>2782</v>
      </c>
      <c r="T33" s="32">
        <v>1511</v>
      </c>
      <c r="U33" s="32">
        <v>1656</v>
      </c>
      <c r="V33" s="32">
        <v>1512</v>
      </c>
      <c r="W33" s="32">
        <v>1512</v>
      </c>
      <c r="X33" s="32">
        <v>2722.52</v>
      </c>
      <c r="Y33" s="32">
        <v>1512</v>
      </c>
      <c r="Z33" s="32">
        <v>1626</v>
      </c>
      <c r="AA33" s="32"/>
      <c r="AB33" s="32">
        <v>3049</v>
      </c>
      <c r="AC33" s="32">
        <v>1511</v>
      </c>
      <c r="AD33" s="32">
        <v>2270</v>
      </c>
      <c r="AE33" s="32">
        <v>1510</v>
      </c>
      <c r="AF33" s="32">
        <v>1511</v>
      </c>
      <c r="AG33" s="87">
        <f t="shared" si="0"/>
        <v>0</v>
      </c>
      <c r="AH33" s="122"/>
      <c r="AI33" s="9"/>
      <c r="AJ33" s="9"/>
      <c r="AK33" s="9"/>
      <c r="AL33" s="9"/>
      <c r="AM33" s="9"/>
      <c r="AN33" s="9"/>
      <c r="AO33" s="9"/>
      <c r="AP33" s="9"/>
      <c r="AQ33" s="9"/>
      <c r="AR33" s="9"/>
    </row>
    <row r="34" spans="1:44" ht="17.25" customHeight="1" thickBot="1" x14ac:dyDescent="0.3">
      <c r="A34" s="22"/>
      <c r="B34" s="23"/>
      <c r="C34" s="24"/>
      <c r="D34" s="1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6"/>
      <c r="AH34" s="122"/>
      <c r="AI34" s="9"/>
      <c r="AJ34" s="9"/>
      <c r="AK34" s="9"/>
      <c r="AL34" s="9"/>
      <c r="AM34" s="9"/>
      <c r="AN34" s="9"/>
      <c r="AO34" s="9"/>
      <c r="AP34" s="9"/>
      <c r="AQ34" s="9"/>
      <c r="AR34" s="9"/>
    </row>
    <row r="35" spans="1:44" ht="17.25" customHeight="1" x14ac:dyDescent="0.25">
      <c r="A35" s="134" t="s">
        <v>37</v>
      </c>
      <c r="B35" s="83" t="s">
        <v>44</v>
      </c>
      <c r="C35" s="27">
        <v>0</v>
      </c>
      <c r="D35" s="85">
        <v>972</v>
      </c>
      <c r="E35" s="31">
        <v>971.34</v>
      </c>
      <c r="F35" s="32">
        <v>1383</v>
      </c>
      <c r="G35" s="31">
        <v>971.34</v>
      </c>
      <c r="H35" s="32">
        <v>3496</v>
      </c>
      <c r="I35" s="32">
        <v>1780</v>
      </c>
      <c r="J35" s="32">
        <v>2060</v>
      </c>
      <c r="K35" s="32">
        <v>1944</v>
      </c>
      <c r="L35" s="31">
        <v>971.34</v>
      </c>
      <c r="M35" s="32">
        <v>2800</v>
      </c>
      <c r="N35" s="32">
        <v>2972</v>
      </c>
      <c r="O35" s="32">
        <v>2880</v>
      </c>
      <c r="P35" s="32">
        <v>2556</v>
      </c>
      <c r="Q35" s="32">
        <v>3130</v>
      </c>
      <c r="R35" s="32">
        <v>3306</v>
      </c>
      <c r="S35" s="32">
        <v>2615</v>
      </c>
      <c r="T35" s="32">
        <v>972</v>
      </c>
      <c r="U35" s="32">
        <v>1080</v>
      </c>
      <c r="V35" s="32">
        <v>972</v>
      </c>
      <c r="W35" s="32">
        <v>972</v>
      </c>
      <c r="X35" s="32">
        <v>1751.46</v>
      </c>
      <c r="Y35" s="32">
        <v>972</v>
      </c>
      <c r="Z35" s="32">
        <v>1046</v>
      </c>
      <c r="AA35" s="32"/>
      <c r="AB35" s="32">
        <v>1822</v>
      </c>
      <c r="AC35" s="32">
        <v>972</v>
      </c>
      <c r="AD35" s="32">
        <v>972</v>
      </c>
      <c r="AE35" s="32">
        <v>971</v>
      </c>
      <c r="AF35" s="32">
        <v>972</v>
      </c>
      <c r="AG35" s="87">
        <f t="shared" si="0"/>
        <v>0</v>
      </c>
      <c r="AH35" s="122"/>
      <c r="AI35" s="9"/>
      <c r="AJ35" s="9"/>
      <c r="AK35" s="9"/>
      <c r="AL35" s="9"/>
      <c r="AM35" s="9"/>
      <c r="AN35" s="9"/>
      <c r="AO35" s="9"/>
      <c r="AP35" s="9"/>
      <c r="AQ35" s="9"/>
      <c r="AR35" s="9"/>
    </row>
    <row r="36" spans="1:44" ht="17.25" customHeight="1" thickBot="1" x14ac:dyDescent="0.3">
      <c r="A36" s="134"/>
      <c r="B36" s="83" t="s">
        <v>43</v>
      </c>
      <c r="C36" s="28">
        <v>0</v>
      </c>
      <c r="D36" s="85">
        <v>1511</v>
      </c>
      <c r="E36" s="31">
        <v>1510.12</v>
      </c>
      <c r="F36" s="32">
        <v>2143</v>
      </c>
      <c r="G36" s="31">
        <v>1510.12</v>
      </c>
      <c r="H36" s="32">
        <v>3670</v>
      </c>
      <c r="I36" s="32">
        <v>1780</v>
      </c>
      <c r="J36" s="32">
        <v>2736</v>
      </c>
      <c r="K36" s="32">
        <v>2100</v>
      </c>
      <c r="L36" s="31">
        <v>1510.12</v>
      </c>
      <c r="M36" s="32">
        <v>2800</v>
      </c>
      <c r="N36" s="32">
        <v>2972</v>
      </c>
      <c r="O36" s="32">
        <v>2880</v>
      </c>
      <c r="P36" s="32">
        <v>2712</v>
      </c>
      <c r="Q36" s="32">
        <v>3520</v>
      </c>
      <c r="R36" s="32">
        <v>3306</v>
      </c>
      <c r="S36" s="32">
        <v>2782</v>
      </c>
      <c r="T36" s="32">
        <v>1511</v>
      </c>
      <c r="U36" s="32">
        <v>1656</v>
      </c>
      <c r="V36" s="32">
        <v>1512</v>
      </c>
      <c r="W36" s="32">
        <v>1512</v>
      </c>
      <c r="X36" s="32">
        <v>2722.52</v>
      </c>
      <c r="Y36" s="32">
        <v>1512</v>
      </c>
      <c r="Z36" s="32">
        <v>1626</v>
      </c>
      <c r="AA36" s="32"/>
      <c r="AB36" s="32">
        <v>3049</v>
      </c>
      <c r="AC36" s="32">
        <v>1511</v>
      </c>
      <c r="AD36" s="32">
        <v>2390</v>
      </c>
      <c r="AE36" s="32">
        <v>1510</v>
      </c>
      <c r="AF36" s="32">
        <v>1511</v>
      </c>
      <c r="AG36" s="87">
        <f>C36*D36</f>
        <v>0</v>
      </c>
      <c r="AH36" s="122"/>
      <c r="AI36" s="9"/>
      <c r="AJ36" s="9"/>
      <c r="AK36" s="9"/>
      <c r="AL36" s="9"/>
      <c r="AM36" s="9"/>
      <c r="AN36" s="9"/>
      <c r="AO36" s="9"/>
      <c r="AP36" s="9"/>
      <c r="AQ36" s="9"/>
      <c r="AR36" s="9"/>
    </row>
    <row r="37" spans="1:44" ht="17.25" customHeight="1" thickBot="1" x14ac:dyDescent="0.3">
      <c r="A37" s="22"/>
      <c r="B37" s="23"/>
      <c r="C37" s="24"/>
      <c r="D37" s="1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6"/>
      <c r="AH37" s="17"/>
      <c r="AI37" s="9"/>
      <c r="AJ37" s="9"/>
      <c r="AK37" s="9"/>
      <c r="AL37" s="9"/>
      <c r="AM37" s="9"/>
      <c r="AN37" s="9"/>
      <c r="AO37" s="9"/>
      <c r="AP37" s="9"/>
      <c r="AQ37" s="9"/>
      <c r="AR37" s="9"/>
    </row>
    <row r="38" spans="1:44" ht="17.25" customHeight="1" x14ac:dyDescent="0.25">
      <c r="A38" s="135" t="s">
        <v>80</v>
      </c>
      <c r="B38" s="88" t="s">
        <v>44</v>
      </c>
      <c r="C38" s="27">
        <v>0</v>
      </c>
      <c r="D38" s="89">
        <v>631</v>
      </c>
      <c r="E38" s="33">
        <v>630.63</v>
      </c>
      <c r="F38" s="34">
        <v>898</v>
      </c>
      <c r="G38" s="33">
        <v>630.63</v>
      </c>
      <c r="H38" s="34">
        <v>3496</v>
      </c>
      <c r="I38" s="34">
        <v>1470</v>
      </c>
      <c r="J38" s="34">
        <v>2126</v>
      </c>
      <c r="K38" s="34">
        <v>1704</v>
      </c>
      <c r="L38" s="33">
        <v>630.63</v>
      </c>
      <c r="M38" s="34">
        <v>3000</v>
      </c>
      <c r="N38" s="34">
        <v>3110</v>
      </c>
      <c r="O38" s="34">
        <v>2300</v>
      </c>
      <c r="P38" s="34">
        <v>2100</v>
      </c>
      <c r="Q38" s="34">
        <v>2530</v>
      </c>
      <c r="R38" s="34">
        <v>3424</v>
      </c>
      <c r="S38" s="34">
        <v>2615</v>
      </c>
      <c r="T38" s="34">
        <v>631</v>
      </c>
      <c r="U38" s="34">
        <v>1728</v>
      </c>
      <c r="V38" s="34">
        <v>640</v>
      </c>
      <c r="W38" s="34">
        <v>636</v>
      </c>
      <c r="X38" s="34">
        <v>1137.02</v>
      </c>
      <c r="Y38" s="34">
        <v>660</v>
      </c>
      <c r="Z38" s="34">
        <v>679</v>
      </c>
      <c r="AA38" s="34"/>
      <c r="AB38" s="34">
        <v>1280</v>
      </c>
      <c r="AC38" s="34">
        <v>631</v>
      </c>
      <c r="AD38" s="34">
        <v>2150</v>
      </c>
      <c r="AE38" s="34">
        <v>631</v>
      </c>
      <c r="AF38" s="34">
        <v>631</v>
      </c>
      <c r="AG38" s="90">
        <f t="shared" si="0"/>
        <v>0</v>
      </c>
      <c r="AH38" s="122" t="s">
        <v>48</v>
      </c>
      <c r="AI38" s="9"/>
      <c r="AJ38" s="9"/>
      <c r="AK38" s="9"/>
      <c r="AL38" s="9"/>
      <c r="AM38" s="9"/>
      <c r="AN38" s="9"/>
      <c r="AO38" s="9"/>
      <c r="AP38" s="9"/>
      <c r="AQ38" s="9"/>
      <c r="AR38" s="9"/>
    </row>
    <row r="39" spans="1:44" ht="42" customHeight="1" thickBot="1" x14ac:dyDescent="0.3">
      <c r="A39" s="135"/>
      <c r="B39" s="88" t="s">
        <v>43</v>
      </c>
      <c r="C39" s="28">
        <v>0</v>
      </c>
      <c r="D39" s="89">
        <v>640</v>
      </c>
      <c r="E39" s="33">
        <v>639.49</v>
      </c>
      <c r="F39" s="34">
        <v>969</v>
      </c>
      <c r="G39" s="33">
        <v>639.49</v>
      </c>
      <c r="H39" s="34">
        <v>4105</v>
      </c>
      <c r="I39" s="34">
        <v>1470</v>
      </c>
      <c r="J39" s="34">
        <v>2433</v>
      </c>
      <c r="K39" s="34">
        <v>1824</v>
      </c>
      <c r="L39" s="33">
        <v>639.49</v>
      </c>
      <c r="M39" s="34">
        <v>3000</v>
      </c>
      <c r="N39" s="34">
        <v>3110</v>
      </c>
      <c r="O39" s="34">
        <v>2300</v>
      </c>
      <c r="P39" s="34">
        <v>2196</v>
      </c>
      <c r="Q39" s="34">
        <v>2920</v>
      </c>
      <c r="R39" s="34">
        <v>3424</v>
      </c>
      <c r="S39" s="34">
        <v>2965</v>
      </c>
      <c r="T39" s="34">
        <v>640</v>
      </c>
      <c r="U39" s="34">
        <v>2496</v>
      </c>
      <c r="V39" s="34">
        <v>660</v>
      </c>
      <c r="W39" s="34">
        <v>648</v>
      </c>
      <c r="X39" s="34">
        <v>1152.92</v>
      </c>
      <c r="Y39" s="34">
        <v>660</v>
      </c>
      <c r="Z39" s="34">
        <v>689</v>
      </c>
      <c r="AA39" s="34"/>
      <c r="AB39" s="34">
        <v>1294</v>
      </c>
      <c r="AC39" s="34">
        <v>640</v>
      </c>
      <c r="AD39" s="34">
        <v>2270</v>
      </c>
      <c r="AE39" s="34">
        <v>639</v>
      </c>
      <c r="AF39" s="34">
        <v>640</v>
      </c>
      <c r="AG39" s="90">
        <f t="shared" si="0"/>
        <v>0</v>
      </c>
      <c r="AH39" s="122"/>
      <c r="AI39" s="9"/>
      <c r="AJ39" s="9"/>
      <c r="AK39" s="9"/>
      <c r="AL39" s="9"/>
      <c r="AM39" s="9"/>
      <c r="AN39" s="9"/>
      <c r="AO39" s="9"/>
      <c r="AP39" s="9"/>
      <c r="AQ39" s="9"/>
      <c r="AR39" s="9"/>
    </row>
    <row r="40" spans="1:44" ht="17.25" customHeight="1" thickBot="1" x14ac:dyDescent="0.3">
      <c r="A40" s="22"/>
      <c r="B40" s="23"/>
      <c r="C40" s="24"/>
      <c r="D40" s="1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6"/>
      <c r="AH40" s="122"/>
      <c r="AI40" s="9"/>
      <c r="AJ40" s="9"/>
      <c r="AK40" s="9"/>
      <c r="AL40" s="9"/>
      <c r="AM40" s="9"/>
      <c r="AN40" s="9"/>
      <c r="AO40" s="9"/>
      <c r="AP40" s="9"/>
      <c r="AQ40" s="9"/>
      <c r="AR40" s="9"/>
    </row>
    <row r="41" spans="1:44" ht="17.25" customHeight="1" x14ac:dyDescent="0.25">
      <c r="A41" s="135" t="s">
        <v>81</v>
      </c>
      <c r="B41" s="88" t="s">
        <v>44</v>
      </c>
      <c r="C41" s="27">
        <v>0</v>
      </c>
      <c r="D41" s="89">
        <v>640</v>
      </c>
      <c r="E41" s="33">
        <v>639.49</v>
      </c>
      <c r="F41" s="34">
        <v>969</v>
      </c>
      <c r="G41" s="33">
        <v>639.49</v>
      </c>
      <c r="H41" s="34">
        <v>3670</v>
      </c>
      <c r="I41" s="34">
        <v>1580</v>
      </c>
      <c r="J41" s="34">
        <v>2433</v>
      </c>
      <c r="K41" s="34">
        <v>1884</v>
      </c>
      <c r="L41" s="33">
        <v>639.49</v>
      </c>
      <c r="M41" s="34">
        <v>3000</v>
      </c>
      <c r="N41" s="34">
        <v>3110</v>
      </c>
      <c r="O41" s="34">
        <v>2650</v>
      </c>
      <c r="P41" s="34">
        <v>2196</v>
      </c>
      <c r="Q41" s="34">
        <v>2920</v>
      </c>
      <c r="R41" s="34">
        <v>3486</v>
      </c>
      <c r="S41" s="34">
        <v>2615</v>
      </c>
      <c r="T41" s="34">
        <v>640</v>
      </c>
      <c r="U41" s="34">
        <v>1728</v>
      </c>
      <c r="V41" s="34">
        <v>660</v>
      </c>
      <c r="W41" s="34">
        <v>1008</v>
      </c>
      <c r="X41" s="34">
        <v>1152.92</v>
      </c>
      <c r="Y41" s="34">
        <v>660</v>
      </c>
      <c r="Z41" s="34">
        <v>689</v>
      </c>
      <c r="AA41" s="34"/>
      <c r="AB41" s="34">
        <v>1294</v>
      </c>
      <c r="AC41" s="34">
        <v>640</v>
      </c>
      <c r="AD41" s="34">
        <v>2270</v>
      </c>
      <c r="AE41" s="34">
        <v>639</v>
      </c>
      <c r="AF41" s="34">
        <v>640</v>
      </c>
      <c r="AG41" s="90">
        <f t="shared" si="0"/>
        <v>0</v>
      </c>
      <c r="AH41" s="122"/>
      <c r="AI41" s="9"/>
      <c r="AJ41" s="9"/>
      <c r="AK41" s="9"/>
      <c r="AL41" s="9"/>
      <c r="AM41" s="9"/>
      <c r="AN41" s="9"/>
      <c r="AO41" s="9"/>
      <c r="AP41" s="9"/>
      <c r="AQ41" s="9"/>
      <c r="AR41" s="9"/>
    </row>
    <row r="42" spans="1:44" ht="43.5" customHeight="1" thickBot="1" x14ac:dyDescent="0.3">
      <c r="A42" s="135"/>
      <c r="B42" s="88" t="s">
        <v>43</v>
      </c>
      <c r="C42" s="28">
        <v>0</v>
      </c>
      <c r="D42" s="89">
        <v>998</v>
      </c>
      <c r="E42" s="33">
        <v>997.9</v>
      </c>
      <c r="F42" s="34">
        <v>1454</v>
      </c>
      <c r="G42" s="33">
        <v>997.9</v>
      </c>
      <c r="H42" s="34">
        <v>4284</v>
      </c>
      <c r="I42" s="34">
        <v>1580</v>
      </c>
      <c r="J42" s="34">
        <v>2559</v>
      </c>
      <c r="K42" s="34">
        <v>1944</v>
      </c>
      <c r="L42" s="33">
        <v>997.9</v>
      </c>
      <c r="M42" s="34">
        <v>3000</v>
      </c>
      <c r="N42" s="34">
        <v>3110</v>
      </c>
      <c r="O42" s="34">
        <v>2650</v>
      </c>
      <c r="P42" s="34">
        <v>2280</v>
      </c>
      <c r="Q42" s="34">
        <v>3330</v>
      </c>
      <c r="R42" s="34">
        <v>3486</v>
      </c>
      <c r="S42" s="34">
        <v>2965</v>
      </c>
      <c r="T42" s="34">
        <v>998</v>
      </c>
      <c r="U42" s="34">
        <v>2496</v>
      </c>
      <c r="V42" s="34">
        <v>1020</v>
      </c>
      <c r="W42" s="34">
        <v>1596</v>
      </c>
      <c r="X42" s="34">
        <v>1799.14</v>
      </c>
      <c r="Y42" s="34">
        <v>1020</v>
      </c>
      <c r="Z42" s="34">
        <v>1075</v>
      </c>
      <c r="AA42" s="34"/>
      <c r="AB42" s="34">
        <v>2020</v>
      </c>
      <c r="AC42" s="34">
        <v>998</v>
      </c>
      <c r="AD42" s="34">
        <v>2390</v>
      </c>
      <c r="AE42" s="34">
        <v>998</v>
      </c>
      <c r="AF42" s="34">
        <v>998</v>
      </c>
      <c r="AG42" s="90">
        <f t="shared" si="0"/>
        <v>0</v>
      </c>
      <c r="AH42" s="122"/>
      <c r="AI42" s="9"/>
      <c r="AJ42" s="9"/>
      <c r="AK42" s="9"/>
      <c r="AL42" s="9"/>
      <c r="AM42" s="9"/>
      <c r="AN42" s="9"/>
      <c r="AO42" s="9"/>
      <c r="AP42" s="9"/>
      <c r="AQ42" s="9"/>
      <c r="AR42" s="9"/>
    </row>
    <row r="43" spans="1:44" ht="17.25" customHeight="1" thickBot="1" x14ac:dyDescent="0.3">
      <c r="A43" s="22"/>
      <c r="B43" s="23"/>
      <c r="C43" s="24"/>
      <c r="D43" s="1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6"/>
      <c r="AH43" s="122"/>
      <c r="AI43" s="9"/>
      <c r="AJ43" s="9"/>
      <c r="AK43" s="9"/>
      <c r="AL43" s="9"/>
      <c r="AM43" s="9"/>
      <c r="AN43" s="9"/>
      <c r="AO43" s="9"/>
      <c r="AP43" s="9"/>
      <c r="AQ43" s="9"/>
      <c r="AR43" s="9"/>
    </row>
    <row r="44" spans="1:44" ht="17.25" customHeight="1" x14ac:dyDescent="0.25">
      <c r="A44" s="135" t="s">
        <v>82</v>
      </c>
      <c r="B44" s="88" t="s">
        <v>44</v>
      </c>
      <c r="C44" s="27">
        <v>0</v>
      </c>
      <c r="D44" s="89">
        <v>998</v>
      </c>
      <c r="E44" s="33">
        <v>997.9</v>
      </c>
      <c r="F44" s="34">
        <v>1454</v>
      </c>
      <c r="G44" s="33">
        <v>997.9</v>
      </c>
      <c r="H44" s="34">
        <v>4021</v>
      </c>
      <c r="I44" s="34">
        <v>1780</v>
      </c>
      <c r="J44" s="34">
        <v>2736</v>
      </c>
      <c r="K44" s="34">
        <v>2136</v>
      </c>
      <c r="L44" s="33">
        <v>997.9</v>
      </c>
      <c r="M44" s="34">
        <v>3100</v>
      </c>
      <c r="N44" s="34">
        <v>3110</v>
      </c>
      <c r="O44" s="34">
        <v>3190</v>
      </c>
      <c r="P44" s="34">
        <v>2280</v>
      </c>
      <c r="Q44" s="34">
        <v>3130</v>
      </c>
      <c r="R44" s="34">
        <v>3660</v>
      </c>
      <c r="S44" s="34">
        <v>2792</v>
      </c>
      <c r="T44" s="34">
        <v>998</v>
      </c>
      <c r="U44" s="34">
        <v>1728</v>
      </c>
      <c r="V44" s="34">
        <v>1020</v>
      </c>
      <c r="W44" s="34">
        <v>1008</v>
      </c>
      <c r="X44" s="34">
        <v>1919.2</v>
      </c>
      <c r="Y44" s="34">
        <v>1020</v>
      </c>
      <c r="Z44" s="34">
        <v>1075</v>
      </c>
      <c r="AA44" s="34"/>
      <c r="AB44" s="34">
        <v>2020</v>
      </c>
      <c r="AC44" s="34">
        <v>1585</v>
      </c>
      <c r="AD44" s="34">
        <v>2390</v>
      </c>
      <c r="AE44" s="34">
        <v>998</v>
      </c>
      <c r="AF44" s="34">
        <v>998</v>
      </c>
      <c r="AG44" s="90">
        <f t="shared" si="0"/>
        <v>0</v>
      </c>
      <c r="AH44" s="122"/>
      <c r="AI44" s="9"/>
      <c r="AJ44" s="9"/>
      <c r="AK44" s="9"/>
      <c r="AL44" s="9"/>
      <c r="AM44" s="9"/>
      <c r="AN44" s="9"/>
      <c r="AO44" s="9"/>
      <c r="AP44" s="9"/>
      <c r="AQ44" s="9"/>
      <c r="AR44" s="9"/>
    </row>
    <row r="45" spans="1:44" ht="44.25" customHeight="1" thickBot="1" x14ac:dyDescent="0.3">
      <c r="A45" s="135"/>
      <c r="B45" s="88" t="s">
        <v>43</v>
      </c>
      <c r="C45" s="28">
        <v>0</v>
      </c>
      <c r="D45" s="89">
        <v>1585</v>
      </c>
      <c r="E45" s="33">
        <v>1584.23</v>
      </c>
      <c r="F45" s="34">
        <v>2353</v>
      </c>
      <c r="G45" s="33">
        <v>1584.23</v>
      </c>
      <c r="H45" s="34">
        <v>4440</v>
      </c>
      <c r="I45" s="34">
        <v>1780</v>
      </c>
      <c r="J45" s="34">
        <v>3198</v>
      </c>
      <c r="K45" s="34">
        <v>2364</v>
      </c>
      <c r="L45" s="33">
        <v>1584.23</v>
      </c>
      <c r="M45" s="34">
        <v>3100</v>
      </c>
      <c r="N45" s="34">
        <v>3110</v>
      </c>
      <c r="O45" s="34">
        <v>3190</v>
      </c>
      <c r="P45" s="34">
        <v>2808</v>
      </c>
      <c r="Q45" s="34">
        <v>3520</v>
      </c>
      <c r="R45" s="34">
        <v>3660</v>
      </c>
      <c r="S45" s="34">
        <v>3207</v>
      </c>
      <c r="T45" s="34">
        <v>1585</v>
      </c>
      <c r="U45" s="34">
        <v>2496</v>
      </c>
      <c r="V45" s="34">
        <v>1596</v>
      </c>
      <c r="W45" s="34">
        <v>1596</v>
      </c>
      <c r="X45" s="34">
        <v>2856.72</v>
      </c>
      <c r="Y45" s="34">
        <v>1596</v>
      </c>
      <c r="Z45" s="34">
        <v>1706</v>
      </c>
      <c r="AA45" s="34"/>
      <c r="AB45" s="34">
        <v>3208</v>
      </c>
      <c r="AC45" s="34">
        <v>1585</v>
      </c>
      <c r="AD45" s="34">
        <v>2500</v>
      </c>
      <c r="AE45" s="34">
        <v>1584</v>
      </c>
      <c r="AF45" s="34">
        <v>1585</v>
      </c>
      <c r="AG45" s="90">
        <f t="shared" si="0"/>
        <v>0</v>
      </c>
      <c r="AH45" s="122"/>
      <c r="AI45" s="9"/>
      <c r="AJ45" s="9"/>
      <c r="AK45" s="9"/>
      <c r="AL45" s="9"/>
      <c r="AM45" s="9"/>
      <c r="AN45" s="9"/>
      <c r="AO45" s="9"/>
      <c r="AP45" s="9"/>
      <c r="AQ45" s="9"/>
      <c r="AR45" s="9"/>
    </row>
    <row r="46" spans="1:44" ht="17.25" customHeight="1" thickBot="1" x14ac:dyDescent="0.3">
      <c r="A46" s="22"/>
      <c r="B46" s="23"/>
      <c r="C46" s="24"/>
      <c r="D46" s="14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6"/>
      <c r="AH46" s="122"/>
      <c r="AI46" s="9"/>
      <c r="AJ46" s="9"/>
      <c r="AK46" s="9"/>
      <c r="AL46" s="9"/>
      <c r="AM46" s="9"/>
      <c r="AN46" s="9"/>
      <c r="AO46" s="9"/>
      <c r="AP46" s="9"/>
      <c r="AQ46" s="9"/>
      <c r="AR46" s="9"/>
    </row>
    <row r="47" spans="1:44" ht="17.25" customHeight="1" x14ac:dyDescent="0.25">
      <c r="A47" s="135" t="s">
        <v>83</v>
      </c>
      <c r="B47" s="88" t="s">
        <v>44</v>
      </c>
      <c r="C47" s="27">
        <v>0</v>
      </c>
      <c r="D47" s="89">
        <v>1585</v>
      </c>
      <c r="E47" s="33">
        <v>1584.23</v>
      </c>
      <c r="F47" s="34">
        <v>2281</v>
      </c>
      <c r="G47" s="33">
        <v>1584.23</v>
      </c>
      <c r="H47" s="34">
        <v>3921</v>
      </c>
      <c r="I47" s="34">
        <v>2200</v>
      </c>
      <c r="J47" s="34">
        <v>2736</v>
      </c>
      <c r="K47" s="34">
        <v>2304</v>
      </c>
      <c r="L47" s="33">
        <v>1584.23</v>
      </c>
      <c r="M47" s="34">
        <v>3260</v>
      </c>
      <c r="N47" s="34">
        <v>3594</v>
      </c>
      <c r="O47" s="34">
        <v>3190</v>
      </c>
      <c r="P47" s="34">
        <v>2808</v>
      </c>
      <c r="Q47" s="34">
        <v>3520</v>
      </c>
      <c r="R47" s="34">
        <v>3958</v>
      </c>
      <c r="S47" s="34">
        <v>2965</v>
      </c>
      <c r="T47" s="34">
        <v>1585</v>
      </c>
      <c r="U47" s="34">
        <v>1728</v>
      </c>
      <c r="V47" s="34">
        <v>1585</v>
      </c>
      <c r="W47" s="34">
        <v>1596</v>
      </c>
      <c r="X47" s="34">
        <v>2856.72</v>
      </c>
      <c r="Y47" s="34">
        <v>1585</v>
      </c>
      <c r="Z47" s="34">
        <v>1706</v>
      </c>
      <c r="AA47" s="34"/>
      <c r="AB47" s="34">
        <v>3208</v>
      </c>
      <c r="AC47" s="34">
        <v>1585</v>
      </c>
      <c r="AD47" s="34">
        <v>2500</v>
      </c>
      <c r="AE47" s="34">
        <v>1584</v>
      </c>
      <c r="AF47" s="34">
        <v>1585</v>
      </c>
      <c r="AG47" s="90">
        <f t="shared" si="0"/>
        <v>0</v>
      </c>
      <c r="AH47" s="122"/>
      <c r="AI47" s="9"/>
      <c r="AJ47" s="9"/>
      <c r="AK47" s="9"/>
      <c r="AL47" s="9"/>
      <c r="AM47" s="9"/>
      <c r="AN47" s="9"/>
      <c r="AO47" s="9"/>
      <c r="AP47" s="9"/>
      <c r="AQ47" s="9"/>
      <c r="AR47" s="9"/>
    </row>
    <row r="48" spans="1:44" ht="43.5" customHeight="1" thickBot="1" x14ac:dyDescent="0.3">
      <c r="A48" s="135"/>
      <c r="B48" s="88" t="s">
        <v>43</v>
      </c>
      <c r="C48" s="28">
        <v>0</v>
      </c>
      <c r="D48" s="89">
        <v>2350</v>
      </c>
      <c r="E48" s="33">
        <v>2349.79</v>
      </c>
      <c r="F48" s="34">
        <v>3387</v>
      </c>
      <c r="G48" s="33">
        <v>2349.79</v>
      </c>
      <c r="H48" s="34">
        <v>4440</v>
      </c>
      <c r="I48" s="34">
        <v>2800</v>
      </c>
      <c r="J48" s="34">
        <v>3198</v>
      </c>
      <c r="K48" s="34">
        <v>2820</v>
      </c>
      <c r="L48" s="33">
        <v>2349.79</v>
      </c>
      <c r="M48" s="34">
        <v>3260</v>
      </c>
      <c r="N48" s="34">
        <v>3594</v>
      </c>
      <c r="O48" s="34">
        <v>3190</v>
      </c>
      <c r="P48" s="34">
        <v>3600</v>
      </c>
      <c r="Q48" s="34">
        <v>4290</v>
      </c>
      <c r="R48" s="34">
        <v>3958</v>
      </c>
      <c r="S48" s="34">
        <v>4157</v>
      </c>
      <c r="T48" s="34">
        <v>2350</v>
      </c>
      <c r="U48" s="34">
        <v>2496</v>
      </c>
      <c r="V48" s="34">
        <v>2352</v>
      </c>
      <c r="W48" s="34">
        <v>2352</v>
      </c>
      <c r="X48" s="34">
        <v>4235.6400000000003</v>
      </c>
      <c r="Y48" s="34">
        <v>2352</v>
      </c>
      <c r="Z48" s="34">
        <v>2530</v>
      </c>
      <c r="AA48" s="34"/>
      <c r="AB48" s="34">
        <v>3828</v>
      </c>
      <c r="AC48" s="34">
        <v>2350</v>
      </c>
      <c r="AD48" s="34">
        <v>2760</v>
      </c>
      <c r="AE48" s="34">
        <v>2350</v>
      </c>
      <c r="AF48" s="34">
        <v>2350</v>
      </c>
      <c r="AG48" s="90">
        <f t="shared" si="0"/>
        <v>0</v>
      </c>
      <c r="AH48" s="122"/>
      <c r="AI48" s="9"/>
      <c r="AJ48" s="9"/>
      <c r="AK48" s="9"/>
      <c r="AL48" s="9"/>
      <c r="AM48" s="9"/>
      <c r="AN48" s="9"/>
      <c r="AO48" s="9"/>
      <c r="AP48" s="9"/>
      <c r="AQ48" s="9"/>
      <c r="AR48" s="9"/>
    </row>
    <row r="49" spans="1:46" ht="17.25" customHeight="1" thickBot="1" x14ac:dyDescent="0.3">
      <c r="A49" s="22"/>
      <c r="B49" s="23"/>
      <c r="C49" s="24"/>
      <c r="D49" s="1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6"/>
      <c r="AH49" s="122"/>
      <c r="AI49" s="9"/>
      <c r="AJ49" s="9"/>
      <c r="AK49" s="9"/>
      <c r="AL49" s="9"/>
      <c r="AM49" s="9"/>
      <c r="AN49" s="9"/>
      <c r="AO49" s="9"/>
      <c r="AP49" s="9"/>
      <c r="AQ49" s="9"/>
      <c r="AR49" s="9"/>
    </row>
    <row r="50" spans="1:46" ht="17.25" customHeight="1" x14ac:dyDescent="0.25">
      <c r="A50" s="135" t="s">
        <v>38</v>
      </c>
      <c r="B50" s="88" t="s">
        <v>44</v>
      </c>
      <c r="C50" s="27">
        <v>0</v>
      </c>
      <c r="D50" s="89">
        <v>1585</v>
      </c>
      <c r="E50" s="33">
        <v>1584.23</v>
      </c>
      <c r="F50" s="34">
        <v>2281</v>
      </c>
      <c r="G50" s="33">
        <v>1584.23</v>
      </c>
      <c r="H50" s="34">
        <v>4440</v>
      </c>
      <c r="I50" s="34">
        <v>2300</v>
      </c>
      <c r="J50" s="34">
        <v>3198</v>
      </c>
      <c r="K50" s="34">
        <v>2364</v>
      </c>
      <c r="L50" s="33">
        <v>1584.23</v>
      </c>
      <c r="M50" s="34">
        <v>3350</v>
      </c>
      <c r="N50" s="34">
        <v>3663</v>
      </c>
      <c r="O50" s="34">
        <v>3560</v>
      </c>
      <c r="P50" s="34">
        <v>3600</v>
      </c>
      <c r="Q50" s="34">
        <v>3930</v>
      </c>
      <c r="R50" s="34">
        <v>4016</v>
      </c>
      <c r="S50" s="34">
        <v>2965</v>
      </c>
      <c r="T50" s="34">
        <v>1585</v>
      </c>
      <c r="U50" s="34">
        <v>1728</v>
      </c>
      <c r="V50" s="34">
        <v>1585</v>
      </c>
      <c r="W50" s="34">
        <v>1596</v>
      </c>
      <c r="X50" s="34">
        <v>2856.72</v>
      </c>
      <c r="Y50" s="34">
        <v>1585</v>
      </c>
      <c r="Z50" s="34">
        <v>1706</v>
      </c>
      <c r="AA50" s="34"/>
      <c r="AB50" s="34">
        <v>3208</v>
      </c>
      <c r="AC50" s="34">
        <v>1585</v>
      </c>
      <c r="AD50" s="34">
        <v>2760</v>
      </c>
      <c r="AE50" s="34">
        <v>1584</v>
      </c>
      <c r="AF50" s="34">
        <v>1585</v>
      </c>
      <c r="AG50" s="90">
        <f t="shared" si="0"/>
        <v>0</v>
      </c>
      <c r="AH50" s="122"/>
      <c r="AI50" s="9"/>
      <c r="AJ50" s="9"/>
      <c r="AK50" s="9"/>
      <c r="AL50" s="9"/>
      <c r="AM50" s="9"/>
      <c r="AN50" s="9"/>
      <c r="AO50" s="9"/>
      <c r="AP50" s="9"/>
      <c r="AQ50" s="9"/>
      <c r="AR50" s="9"/>
    </row>
    <row r="51" spans="1:46" ht="43.5" customHeight="1" thickBot="1" x14ac:dyDescent="0.3">
      <c r="A51" s="137"/>
      <c r="B51" s="91" t="s">
        <v>43</v>
      </c>
      <c r="C51" s="28">
        <v>0</v>
      </c>
      <c r="D51" s="92">
        <v>2350</v>
      </c>
      <c r="E51" s="35">
        <v>2349.79</v>
      </c>
      <c r="F51" s="36">
        <v>3387</v>
      </c>
      <c r="G51" s="35">
        <v>2349.79</v>
      </c>
      <c r="H51" s="36">
        <v>4440</v>
      </c>
      <c r="I51" s="36">
        <v>2800</v>
      </c>
      <c r="J51" s="36">
        <v>3505</v>
      </c>
      <c r="K51" s="36">
        <v>2796</v>
      </c>
      <c r="L51" s="35">
        <v>2349.79</v>
      </c>
      <c r="M51" s="36">
        <v>3350</v>
      </c>
      <c r="N51" s="36">
        <v>3663</v>
      </c>
      <c r="O51" s="36">
        <v>3560</v>
      </c>
      <c r="P51" s="36">
        <v>3660</v>
      </c>
      <c r="Q51" s="36">
        <v>4290</v>
      </c>
      <c r="R51" s="36">
        <v>4016</v>
      </c>
      <c r="S51" s="36">
        <v>4602</v>
      </c>
      <c r="T51" s="36">
        <v>2350</v>
      </c>
      <c r="U51" s="36">
        <v>2496</v>
      </c>
      <c r="V51" s="36">
        <v>2352</v>
      </c>
      <c r="W51" s="36">
        <v>2352</v>
      </c>
      <c r="X51" s="36">
        <v>4235.6400000000003</v>
      </c>
      <c r="Y51" s="36">
        <v>2352</v>
      </c>
      <c r="Z51" s="36">
        <v>2530</v>
      </c>
      <c r="AA51" s="36"/>
      <c r="AB51" s="36">
        <v>3828</v>
      </c>
      <c r="AC51" s="36">
        <v>2350</v>
      </c>
      <c r="AD51" s="36">
        <v>2930</v>
      </c>
      <c r="AE51" s="36">
        <v>2350</v>
      </c>
      <c r="AF51" s="36">
        <v>2350</v>
      </c>
      <c r="AG51" s="93">
        <f t="shared" si="0"/>
        <v>0</v>
      </c>
      <c r="AH51" s="123"/>
      <c r="AI51" s="9"/>
      <c r="AJ51" s="9"/>
      <c r="AK51" s="9"/>
      <c r="AL51" s="9"/>
      <c r="AM51" s="9"/>
      <c r="AN51" s="9"/>
      <c r="AO51" s="9"/>
      <c r="AP51" s="9"/>
      <c r="AQ51" s="9"/>
      <c r="AR51" s="9"/>
    </row>
    <row r="52" spans="1:46" ht="17.25" customHeight="1" thickBot="1" x14ac:dyDescent="0.3">
      <c r="A52" s="11"/>
      <c r="B52" s="23"/>
      <c r="C52" s="24"/>
      <c r="D52" s="1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6"/>
      <c r="AH52" s="37"/>
      <c r="AI52" s="9"/>
      <c r="AJ52" s="9"/>
      <c r="AK52" s="9"/>
      <c r="AL52" s="9"/>
      <c r="AM52" s="9"/>
      <c r="AN52" s="9"/>
      <c r="AO52" s="9"/>
      <c r="AP52" s="9"/>
      <c r="AQ52" s="9"/>
      <c r="AR52" s="9"/>
    </row>
    <row r="53" spans="1:46" ht="56.25" x14ac:dyDescent="0.25">
      <c r="A53" s="96" t="s">
        <v>84</v>
      </c>
      <c r="B53" s="97" t="s">
        <v>55</v>
      </c>
      <c r="C53" s="94">
        <v>0</v>
      </c>
      <c r="D53" s="98">
        <v>100</v>
      </c>
      <c r="E53" s="99">
        <v>299</v>
      </c>
      <c r="F53" s="99">
        <v>277</v>
      </c>
      <c r="G53" s="99">
        <v>600</v>
      </c>
      <c r="H53" s="99">
        <v>2715</v>
      </c>
      <c r="I53" s="99">
        <v>1260</v>
      </c>
      <c r="J53" s="99">
        <v>2187</v>
      </c>
      <c r="K53" s="99">
        <v>1536</v>
      </c>
      <c r="L53" s="99">
        <v>600</v>
      </c>
      <c r="M53" s="99">
        <v>2100</v>
      </c>
      <c r="N53" s="99">
        <v>2350</v>
      </c>
      <c r="O53" s="99">
        <v>1880</v>
      </c>
      <c r="P53" s="99">
        <v>1476</v>
      </c>
      <c r="Q53" s="99">
        <v>2300</v>
      </c>
      <c r="R53" s="99">
        <v>2362</v>
      </c>
      <c r="S53" s="99">
        <v>2813</v>
      </c>
      <c r="T53" s="99">
        <v>790</v>
      </c>
      <c r="U53" s="99">
        <v>864</v>
      </c>
      <c r="V53" s="99">
        <v>20</v>
      </c>
      <c r="W53" s="99">
        <v>600</v>
      </c>
      <c r="X53" s="99">
        <v>351.36</v>
      </c>
      <c r="Y53" s="99">
        <v>600</v>
      </c>
      <c r="Z53" s="99">
        <v>540</v>
      </c>
      <c r="AA53" s="99">
        <v>640</v>
      </c>
      <c r="AB53" s="99">
        <v>1940</v>
      </c>
      <c r="AC53" s="99">
        <v>640</v>
      </c>
      <c r="AD53" s="100" t="s">
        <v>29</v>
      </c>
      <c r="AE53" s="99">
        <v>600</v>
      </c>
      <c r="AF53" s="99">
        <v>800</v>
      </c>
      <c r="AG53" s="101">
        <f t="shared" si="0"/>
        <v>0</v>
      </c>
      <c r="AH53" s="120" t="s">
        <v>51</v>
      </c>
      <c r="AI53" s="9"/>
      <c r="AJ53" s="9"/>
      <c r="AK53" s="9"/>
      <c r="AL53" s="9"/>
      <c r="AM53" s="9"/>
      <c r="AN53" s="9"/>
      <c r="AO53" s="9"/>
      <c r="AP53" s="9"/>
      <c r="AQ53" s="9"/>
      <c r="AR53" s="9"/>
    </row>
    <row r="54" spans="1:46" ht="18.75" x14ac:dyDescent="0.25">
      <c r="A54" s="25"/>
      <c r="B54" s="5" t="s">
        <v>54</v>
      </c>
      <c r="C54" s="38">
        <v>0</v>
      </c>
      <c r="D54" s="6">
        <v>200</v>
      </c>
      <c r="E54" s="7">
        <v>500</v>
      </c>
      <c r="F54" s="7">
        <v>208</v>
      </c>
      <c r="G54" s="7">
        <v>280</v>
      </c>
      <c r="H54" s="7">
        <v>1939</v>
      </c>
      <c r="I54" s="7">
        <v>880</v>
      </c>
      <c r="J54" s="7">
        <v>1005</v>
      </c>
      <c r="K54" s="7">
        <v>1272</v>
      </c>
      <c r="L54" s="7">
        <v>280</v>
      </c>
      <c r="M54" s="7">
        <v>1220</v>
      </c>
      <c r="N54" s="7">
        <v>1175</v>
      </c>
      <c r="O54" s="7">
        <v>1480</v>
      </c>
      <c r="P54" s="7">
        <v>1440</v>
      </c>
      <c r="Q54" s="7">
        <v>1930</v>
      </c>
      <c r="R54" s="7">
        <v>1890</v>
      </c>
      <c r="S54" s="7">
        <v>2009</v>
      </c>
      <c r="T54" s="7">
        <v>500</v>
      </c>
      <c r="U54" s="7">
        <v>600</v>
      </c>
      <c r="V54" s="7">
        <v>60</v>
      </c>
      <c r="W54" s="7">
        <v>240</v>
      </c>
      <c r="X54" s="7">
        <v>494.38</v>
      </c>
      <c r="Y54" s="7">
        <v>274</v>
      </c>
      <c r="Z54" s="7">
        <v>500</v>
      </c>
      <c r="AA54" s="7">
        <v>540</v>
      </c>
      <c r="AB54" s="7">
        <v>1650</v>
      </c>
      <c r="AC54" s="7">
        <v>300</v>
      </c>
      <c r="AD54" s="7">
        <v>1000</v>
      </c>
      <c r="AE54" s="7">
        <v>350</v>
      </c>
      <c r="AF54" s="7">
        <v>800</v>
      </c>
      <c r="AG54" s="8">
        <f t="shared" ref="AG54:AG55" si="1">C54*D54</f>
        <v>0</v>
      </c>
      <c r="AH54" s="118"/>
      <c r="AI54" s="9"/>
      <c r="AJ54" s="9"/>
      <c r="AK54" s="9"/>
      <c r="AL54" s="9"/>
      <c r="AM54" s="9"/>
      <c r="AN54" s="9"/>
      <c r="AO54" s="9"/>
      <c r="AP54" s="9"/>
      <c r="AQ54" s="9"/>
      <c r="AR54" s="9"/>
    </row>
    <row r="55" spans="1:46" ht="19.5" thickBot="1" x14ac:dyDescent="0.3">
      <c r="A55" s="25"/>
      <c r="B55" s="5" t="s">
        <v>56</v>
      </c>
      <c r="C55" s="39">
        <v>0</v>
      </c>
      <c r="D55" s="6">
        <v>300</v>
      </c>
      <c r="E55" s="7">
        <v>550</v>
      </c>
      <c r="F55" s="7">
        <v>277</v>
      </c>
      <c r="G55" s="7">
        <v>380</v>
      </c>
      <c r="H55" s="7">
        <v>2327</v>
      </c>
      <c r="I55" s="7">
        <v>1150</v>
      </c>
      <c r="J55" s="7">
        <v>1389</v>
      </c>
      <c r="K55" s="7">
        <v>1488</v>
      </c>
      <c r="L55" s="7">
        <v>380</v>
      </c>
      <c r="M55" s="7">
        <v>1430</v>
      </c>
      <c r="N55" s="7">
        <v>1521</v>
      </c>
      <c r="O55" s="7">
        <v>1730</v>
      </c>
      <c r="P55" s="7">
        <v>1596</v>
      </c>
      <c r="Q55" s="7">
        <v>2260</v>
      </c>
      <c r="R55" s="7">
        <v>2300</v>
      </c>
      <c r="S55" s="7">
        <v>2411</v>
      </c>
      <c r="T55" s="7">
        <v>770</v>
      </c>
      <c r="U55" s="7">
        <v>720</v>
      </c>
      <c r="V55" s="7">
        <v>70</v>
      </c>
      <c r="W55" s="7">
        <v>288</v>
      </c>
      <c r="X55" s="7">
        <v>670.94</v>
      </c>
      <c r="Y55" s="7">
        <v>370</v>
      </c>
      <c r="Z55" s="7">
        <v>600</v>
      </c>
      <c r="AA55" s="7">
        <v>540</v>
      </c>
      <c r="AB55" s="7">
        <v>1874</v>
      </c>
      <c r="AC55" s="7">
        <v>408</v>
      </c>
      <c r="AD55" s="7">
        <v>1100</v>
      </c>
      <c r="AE55" s="7">
        <v>450</v>
      </c>
      <c r="AF55" s="7">
        <v>900</v>
      </c>
      <c r="AG55" s="8">
        <f t="shared" si="1"/>
        <v>0</v>
      </c>
      <c r="AH55" s="118"/>
      <c r="AI55" s="9"/>
      <c r="AJ55" s="9"/>
      <c r="AK55" s="9"/>
      <c r="AL55" s="9"/>
      <c r="AM55" s="9"/>
      <c r="AN55" s="9"/>
      <c r="AO55" s="9"/>
      <c r="AP55" s="9"/>
      <c r="AQ55" s="9"/>
      <c r="AR55" s="9"/>
    </row>
    <row r="56" spans="1:46" ht="17.25" customHeight="1" thickBot="1" x14ac:dyDescent="0.3">
      <c r="A56" s="22"/>
      <c r="B56" s="23"/>
      <c r="C56" s="24"/>
      <c r="D56" s="1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6"/>
      <c r="AH56" s="118"/>
      <c r="AI56" s="9"/>
      <c r="AJ56" s="9"/>
      <c r="AK56" s="9"/>
      <c r="AL56" s="9"/>
      <c r="AM56" s="9"/>
      <c r="AN56" s="9"/>
      <c r="AO56" s="9"/>
      <c r="AP56" s="9"/>
      <c r="AQ56" s="9"/>
      <c r="AR56" s="9"/>
    </row>
    <row r="57" spans="1:46" ht="17.25" customHeight="1" x14ac:dyDescent="0.25">
      <c r="A57" s="134" t="s">
        <v>59</v>
      </c>
      <c r="B57" s="83" t="s">
        <v>44</v>
      </c>
      <c r="C57" s="40">
        <v>0</v>
      </c>
      <c r="D57" s="95">
        <v>200</v>
      </c>
      <c r="E57" s="41">
        <v>0</v>
      </c>
      <c r="F57" s="41">
        <v>347</v>
      </c>
      <c r="G57" s="41">
        <v>0</v>
      </c>
      <c r="H57" s="41">
        <v>2620</v>
      </c>
      <c r="I57" s="41">
        <v>630</v>
      </c>
      <c r="J57" s="41">
        <v>1978</v>
      </c>
      <c r="K57" s="41">
        <v>1440</v>
      </c>
      <c r="L57" s="41">
        <v>0</v>
      </c>
      <c r="M57" s="41">
        <v>2300</v>
      </c>
      <c r="N57" s="41">
        <v>2211</v>
      </c>
      <c r="O57" s="41">
        <v>2130</v>
      </c>
      <c r="P57" s="41">
        <v>1248</v>
      </c>
      <c r="Q57" s="41">
        <v>2300</v>
      </c>
      <c r="R57" s="41">
        <v>2600</v>
      </c>
      <c r="S57" s="41">
        <v>2131</v>
      </c>
      <c r="T57" s="41">
        <v>37</v>
      </c>
      <c r="U57" s="41">
        <v>1353.03</v>
      </c>
      <c r="V57" s="41">
        <v>24</v>
      </c>
      <c r="W57" s="41">
        <v>540</v>
      </c>
      <c r="X57" s="41">
        <v>439.66</v>
      </c>
      <c r="Y57" s="41">
        <v>600</v>
      </c>
      <c r="Z57" s="41">
        <v>0</v>
      </c>
      <c r="AA57" s="41"/>
      <c r="AB57" s="41">
        <v>55</v>
      </c>
      <c r="AC57" s="41">
        <v>540</v>
      </c>
      <c r="AD57" s="41">
        <v>1680</v>
      </c>
      <c r="AE57" s="41">
        <v>10</v>
      </c>
      <c r="AF57" s="41">
        <v>255</v>
      </c>
      <c r="AG57" s="87">
        <f t="shared" si="0"/>
        <v>0</v>
      </c>
      <c r="AH57" s="118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</row>
    <row r="58" spans="1:46" ht="38.25" customHeight="1" thickBot="1" x14ac:dyDescent="0.3">
      <c r="A58" s="134"/>
      <c r="B58" s="83" t="s">
        <v>43</v>
      </c>
      <c r="C58" s="42">
        <v>0</v>
      </c>
      <c r="D58" s="95">
        <v>100</v>
      </c>
      <c r="E58" s="41">
        <v>36.54</v>
      </c>
      <c r="F58" s="41">
        <v>416</v>
      </c>
      <c r="G58" s="41">
        <v>36.54</v>
      </c>
      <c r="H58" s="41">
        <v>3235</v>
      </c>
      <c r="I58" s="41">
        <v>630</v>
      </c>
      <c r="J58" s="41">
        <v>2093</v>
      </c>
      <c r="K58" s="41">
        <v>1584</v>
      </c>
      <c r="L58" s="41">
        <v>36.54</v>
      </c>
      <c r="M58" s="41">
        <v>2300</v>
      </c>
      <c r="N58" s="41">
        <v>2211</v>
      </c>
      <c r="O58" s="41">
        <v>2130</v>
      </c>
      <c r="P58" s="41">
        <v>1536</v>
      </c>
      <c r="Q58" s="41">
        <v>2500</v>
      </c>
      <c r="R58" s="41">
        <v>2600</v>
      </c>
      <c r="S58" s="41">
        <v>2336</v>
      </c>
      <c r="T58" s="41">
        <v>37</v>
      </c>
      <c r="U58" s="41">
        <v>1968</v>
      </c>
      <c r="V58" s="41">
        <v>48</v>
      </c>
      <c r="W58" s="41">
        <v>888</v>
      </c>
      <c r="X58" s="41">
        <v>527.91999999999996</v>
      </c>
      <c r="Y58" s="41">
        <v>600</v>
      </c>
      <c r="Z58" s="41">
        <v>40</v>
      </c>
      <c r="AA58" s="41"/>
      <c r="AB58" s="41">
        <v>79</v>
      </c>
      <c r="AC58" s="41">
        <v>881</v>
      </c>
      <c r="AD58" s="41">
        <v>1800</v>
      </c>
      <c r="AE58" s="41">
        <v>37</v>
      </c>
      <c r="AF58" s="41">
        <v>461</v>
      </c>
      <c r="AG58" s="87">
        <f t="shared" si="0"/>
        <v>0</v>
      </c>
      <c r="AH58" s="118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</row>
    <row r="59" spans="1:46" ht="17.25" customHeight="1" thickBot="1" x14ac:dyDescent="0.3">
      <c r="A59" s="22"/>
      <c r="B59" s="23"/>
      <c r="C59" s="24"/>
      <c r="D59" s="1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6"/>
      <c r="AH59" s="118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</row>
    <row r="60" spans="1:46" ht="17.25" customHeight="1" x14ac:dyDescent="0.25">
      <c r="A60" s="134" t="s">
        <v>60</v>
      </c>
      <c r="B60" s="83" t="s">
        <v>44</v>
      </c>
      <c r="C60" s="40">
        <v>0</v>
      </c>
      <c r="D60" s="95">
        <v>255</v>
      </c>
      <c r="E60" s="41">
        <v>254.5</v>
      </c>
      <c r="F60" s="41">
        <v>416</v>
      </c>
      <c r="G60" s="41">
        <v>254.5</v>
      </c>
      <c r="H60" s="41">
        <v>2969</v>
      </c>
      <c r="I60" s="41">
        <v>940</v>
      </c>
      <c r="J60" s="41">
        <v>2205</v>
      </c>
      <c r="K60" s="41">
        <v>1584</v>
      </c>
      <c r="L60" s="41">
        <v>254.5</v>
      </c>
      <c r="M60" s="41">
        <v>2400</v>
      </c>
      <c r="N60" s="41">
        <v>2211</v>
      </c>
      <c r="O60" s="41">
        <v>2410</v>
      </c>
      <c r="P60" s="41">
        <v>1824</v>
      </c>
      <c r="Q60" s="41">
        <v>2500</v>
      </c>
      <c r="R60" s="41">
        <v>2834</v>
      </c>
      <c r="S60" s="41">
        <v>2497</v>
      </c>
      <c r="T60" s="41">
        <v>255</v>
      </c>
      <c r="U60" s="41">
        <v>1353.03</v>
      </c>
      <c r="V60" s="41">
        <v>364</v>
      </c>
      <c r="W60" s="41">
        <v>540</v>
      </c>
      <c r="X60" s="41">
        <v>490.84</v>
      </c>
      <c r="Y60" s="41">
        <v>600</v>
      </c>
      <c r="Z60" s="41">
        <v>274</v>
      </c>
      <c r="AA60" s="41"/>
      <c r="AB60" s="41">
        <v>515</v>
      </c>
      <c r="AC60" s="41">
        <v>540</v>
      </c>
      <c r="AD60" s="41">
        <v>1800</v>
      </c>
      <c r="AE60" s="41">
        <v>255</v>
      </c>
      <c r="AF60" s="41">
        <v>255</v>
      </c>
      <c r="AG60" s="87">
        <f t="shared" si="0"/>
        <v>0</v>
      </c>
      <c r="AH60" s="118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</row>
    <row r="61" spans="1:46" ht="39.75" customHeight="1" thickBot="1" x14ac:dyDescent="0.3">
      <c r="A61" s="134"/>
      <c r="B61" s="83" t="s">
        <v>43</v>
      </c>
      <c r="C61" s="42">
        <v>0</v>
      </c>
      <c r="D61" s="95">
        <v>461</v>
      </c>
      <c r="E61" s="41">
        <v>460.25</v>
      </c>
      <c r="F61" s="41">
        <v>693</v>
      </c>
      <c r="G61" s="41">
        <v>460.25</v>
      </c>
      <c r="H61" s="41">
        <v>3405</v>
      </c>
      <c r="I61" s="41">
        <v>940</v>
      </c>
      <c r="J61" s="41">
        <v>2354</v>
      </c>
      <c r="K61" s="41">
        <v>1620</v>
      </c>
      <c r="L61" s="41">
        <v>460.25</v>
      </c>
      <c r="M61" s="41">
        <v>2400</v>
      </c>
      <c r="N61" s="41">
        <v>2211</v>
      </c>
      <c r="O61" s="41">
        <v>2410</v>
      </c>
      <c r="P61" s="41">
        <v>1980</v>
      </c>
      <c r="Q61" s="41">
        <v>2700</v>
      </c>
      <c r="R61" s="41">
        <v>2834</v>
      </c>
      <c r="S61" s="41">
        <v>2705</v>
      </c>
      <c r="T61" s="41">
        <v>461</v>
      </c>
      <c r="U61" s="41">
        <v>1968</v>
      </c>
      <c r="V61" s="41">
        <v>468</v>
      </c>
      <c r="W61" s="41">
        <v>888</v>
      </c>
      <c r="X61" s="41">
        <v>886.34</v>
      </c>
      <c r="Y61" s="41">
        <v>600</v>
      </c>
      <c r="Z61" s="41">
        <v>496</v>
      </c>
      <c r="AA61" s="41"/>
      <c r="AB61" s="41">
        <v>924</v>
      </c>
      <c r="AC61" s="41">
        <v>881</v>
      </c>
      <c r="AD61" s="41">
        <v>1920</v>
      </c>
      <c r="AE61" s="41">
        <v>460</v>
      </c>
      <c r="AF61" s="41">
        <v>461</v>
      </c>
      <c r="AG61" s="87">
        <f t="shared" si="0"/>
        <v>0</v>
      </c>
      <c r="AH61" s="118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</row>
    <row r="62" spans="1:46" ht="17.25" customHeight="1" thickBot="1" x14ac:dyDescent="0.3">
      <c r="A62" s="22"/>
      <c r="B62" s="23"/>
      <c r="C62" s="24"/>
      <c r="D62" s="14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6"/>
      <c r="AH62" s="118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</row>
    <row r="63" spans="1:46" ht="17.25" customHeight="1" x14ac:dyDescent="0.25">
      <c r="A63" s="134" t="s">
        <v>61</v>
      </c>
      <c r="B63" s="83" t="s">
        <v>44</v>
      </c>
      <c r="C63" s="40">
        <v>0</v>
      </c>
      <c r="D63" s="95">
        <v>537</v>
      </c>
      <c r="E63" s="41">
        <v>536.59</v>
      </c>
      <c r="F63" s="41">
        <v>832</v>
      </c>
      <c r="G63" s="41">
        <v>536.59</v>
      </c>
      <c r="H63" s="41">
        <v>3143</v>
      </c>
      <c r="I63" s="41">
        <v>1365</v>
      </c>
      <c r="J63" s="41">
        <v>2205</v>
      </c>
      <c r="K63" s="41">
        <v>1620</v>
      </c>
      <c r="L63" s="41">
        <v>536.59</v>
      </c>
      <c r="M63" s="41">
        <v>2500</v>
      </c>
      <c r="N63" s="41">
        <v>2418</v>
      </c>
      <c r="O63" s="41">
        <v>2410</v>
      </c>
      <c r="P63" s="41">
        <v>1980</v>
      </c>
      <c r="Q63" s="41">
        <v>2700</v>
      </c>
      <c r="R63" s="41">
        <v>3070</v>
      </c>
      <c r="S63" s="41">
        <v>2934</v>
      </c>
      <c r="T63" s="41">
        <v>537</v>
      </c>
      <c r="U63" s="41">
        <v>1353.03</v>
      </c>
      <c r="V63" s="41">
        <v>564</v>
      </c>
      <c r="W63" s="41">
        <v>540</v>
      </c>
      <c r="X63" s="41">
        <v>1034.3599999999999</v>
      </c>
      <c r="Y63" s="41">
        <v>600</v>
      </c>
      <c r="Z63" s="41">
        <v>578</v>
      </c>
      <c r="AA63" s="41"/>
      <c r="AB63" s="41">
        <v>1082</v>
      </c>
      <c r="AC63" s="41">
        <v>540</v>
      </c>
      <c r="AD63" s="41">
        <v>1920</v>
      </c>
      <c r="AE63" s="41">
        <v>537</v>
      </c>
      <c r="AF63" s="41">
        <v>537</v>
      </c>
      <c r="AG63" s="87">
        <f t="shared" si="0"/>
        <v>0</v>
      </c>
      <c r="AH63" s="118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</row>
    <row r="64" spans="1:46" ht="45.75" customHeight="1" thickBot="1" x14ac:dyDescent="0.3">
      <c r="A64" s="134"/>
      <c r="B64" s="83" t="s">
        <v>43</v>
      </c>
      <c r="C64" s="42">
        <v>0</v>
      </c>
      <c r="D64" s="95">
        <v>881</v>
      </c>
      <c r="E64" s="41">
        <v>880.65</v>
      </c>
      <c r="F64" s="41">
        <v>1383</v>
      </c>
      <c r="G64" s="41">
        <v>880.65</v>
      </c>
      <c r="H64" s="41">
        <v>3431</v>
      </c>
      <c r="I64" s="41">
        <v>1365</v>
      </c>
      <c r="J64" s="41">
        <v>2354</v>
      </c>
      <c r="K64" s="41">
        <v>1692</v>
      </c>
      <c r="L64" s="41">
        <v>880.65</v>
      </c>
      <c r="M64" s="41">
        <v>2500</v>
      </c>
      <c r="N64" s="41">
        <v>2418</v>
      </c>
      <c r="O64" s="41">
        <v>2410</v>
      </c>
      <c r="P64" s="41">
        <v>2352</v>
      </c>
      <c r="Q64" s="41">
        <v>2900</v>
      </c>
      <c r="R64" s="41">
        <v>3070</v>
      </c>
      <c r="S64" s="41">
        <v>3071</v>
      </c>
      <c r="T64" s="41">
        <v>881</v>
      </c>
      <c r="U64" s="41">
        <v>1968</v>
      </c>
      <c r="V64" s="41">
        <v>888</v>
      </c>
      <c r="W64" s="41">
        <v>888</v>
      </c>
      <c r="X64" s="41">
        <v>1587.3</v>
      </c>
      <c r="Y64" s="41">
        <v>888</v>
      </c>
      <c r="Z64" s="41">
        <v>948</v>
      </c>
      <c r="AA64" s="41"/>
      <c r="AB64" s="41">
        <v>1782</v>
      </c>
      <c r="AC64" s="41">
        <v>881</v>
      </c>
      <c r="AD64" s="41">
        <v>2030</v>
      </c>
      <c r="AE64" s="41">
        <v>881</v>
      </c>
      <c r="AF64" s="41">
        <v>881</v>
      </c>
      <c r="AG64" s="87">
        <f t="shared" si="0"/>
        <v>0</v>
      </c>
      <c r="AH64" s="118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</row>
    <row r="65" spans="1:46" ht="17.25" customHeight="1" thickBot="1" x14ac:dyDescent="0.3">
      <c r="A65" s="22"/>
      <c r="B65" s="23"/>
      <c r="C65" s="24"/>
      <c r="D65" s="1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6"/>
      <c r="AH65" s="118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</row>
    <row r="66" spans="1:46" ht="17.25" customHeight="1" x14ac:dyDescent="0.25">
      <c r="A66" s="134" t="s">
        <v>57</v>
      </c>
      <c r="B66" s="83" t="s">
        <v>44</v>
      </c>
      <c r="C66" s="40">
        <v>0</v>
      </c>
      <c r="D66" s="95">
        <v>1354</v>
      </c>
      <c r="E66" s="41">
        <v>1353.03</v>
      </c>
      <c r="F66" s="41">
        <v>1937</v>
      </c>
      <c r="G66" s="41">
        <v>1353.03</v>
      </c>
      <c r="H66" s="41">
        <v>3317</v>
      </c>
      <c r="I66" s="41">
        <v>1750</v>
      </c>
      <c r="J66" s="41">
        <v>1502</v>
      </c>
      <c r="K66" s="41">
        <v>1692</v>
      </c>
      <c r="L66" s="41">
        <v>1353.03</v>
      </c>
      <c r="M66" s="41">
        <v>2630</v>
      </c>
      <c r="N66" s="41">
        <v>2487</v>
      </c>
      <c r="O66" s="41">
        <v>2630</v>
      </c>
      <c r="P66" s="41">
        <v>2352</v>
      </c>
      <c r="Q66" s="41">
        <v>2750</v>
      </c>
      <c r="R66" s="41">
        <v>3420</v>
      </c>
      <c r="S66" s="41">
        <v>3240</v>
      </c>
      <c r="T66" s="41">
        <v>1354</v>
      </c>
      <c r="U66" s="41">
        <v>1353.03</v>
      </c>
      <c r="V66" s="41">
        <v>1354</v>
      </c>
      <c r="W66" s="41">
        <v>1356</v>
      </c>
      <c r="X66" s="41">
        <v>2440.06</v>
      </c>
      <c r="Y66" s="41">
        <v>1354</v>
      </c>
      <c r="Z66" s="41">
        <v>1457</v>
      </c>
      <c r="AA66" s="41"/>
      <c r="AB66" s="41">
        <v>2244</v>
      </c>
      <c r="AC66" s="41">
        <v>1354</v>
      </c>
      <c r="AD66" s="41">
        <v>1354</v>
      </c>
      <c r="AE66" s="41">
        <v>1353</v>
      </c>
      <c r="AF66" s="41">
        <v>1354</v>
      </c>
      <c r="AG66" s="87">
        <f t="shared" ref="AG66:AG105" si="2">C66*D66</f>
        <v>0</v>
      </c>
      <c r="AH66" s="118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</row>
    <row r="67" spans="1:46" ht="46.5" customHeight="1" thickBot="1" x14ac:dyDescent="0.3">
      <c r="A67" s="134"/>
      <c r="B67" s="83" t="s">
        <v>43</v>
      </c>
      <c r="C67" s="42">
        <v>0</v>
      </c>
      <c r="D67" s="95">
        <v>1857</v>
      </c>
      <c r="E67" s="41">
        <v>1856.37</v>
      </c>
      <c r="F67" s="41">
        <v>2627</v>
      </c>
      <c r="G67" s="41">
        <v>1856.37</v>
      </c>
      <c r="H67" s="41">
        <v>3431</v>
      </c>
      <c r="I67" s="41">
        <v>2200</v>
      </c>
      <c r="J67" s="41">
        <v>2732</v>
      </c>
      <c r="K67" s="41">
        <v>2004</v>
      </c>
      <c r="L67" s="41">
        <v>1856.37</v>
      </c>
      <c r="M67" s="41">
        <v>2630</v>
      </c>
      <c r="N67" s="41">
        <v>2765</v>
      </c>
      <c r="O67" s="41">
        <v>2630</v>
      </c>
      <c r="P67" s="41">
        <v>2976</v>
      </c>
      <c r="Q67" s="41">
        <v>3400</v>
      </c>
      <c r="R67" s="41">
        <v>3420</v>
      </c>
      <c r="S67" s="41">
        <v>3557</v>
      </c>
      <c r="T67" s="41">
        <v>1857</v>
      </c>
      <c r="U67" s="41">
        <v>2040</v>
      </c>
      <c r="V67" s="41">
        <v>1860</v>
      </c>
      <c r="W67" s="41">
        <v>1860</v>
      </c>
      <c r="X67" s="41">
        <v>3345.78</v>
      </c>
      <c r="Y67" s="41">
        <v>1860</v>
      </c>
      <c r="Z67" s="41">
        <v>1999</v>
      </c>
      <c r="AA67" s="41"/>
      <c r="AB67" s="41">
        <v>2957</v>
      </c>
      <c r="AC67" s="41">
        <v>1857</v>
      </c>
      <c r="AD67" s="41">
        <v>2320</v>
      </c>
      <c r="AE67" s="41">
        <v>1856</v>
      </c>
      <c r="AF67" s="41">
        <v>1857</v>
      </c>
      <c r="AG67" s="87">
        <f t="shared" si="2"/>
        <v>0</v>
      </c>
      <c r="AH67" s="118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</row>
    <row r="68" spans="1:46" ht="17.25" customHeight="1" thickBot="1" x14ac:dyDescent="0.3">
      <c r="A68" s="22"/>
      <c r="B68" s="23"/>
      <c r="C68" s="24"/>
      <c r="D68" s="14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6"/>
      <c r="AH68" s="17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</row>
    <row r="69" spans="1:46" ht="17.25" customHeight="1" x14ac:dyDescent="0.25">
      <c r="A69" s="142" t="s">
        <v>62</v>
      </c>
      <c r="B69" s="43" t="s">
        <v>44</v>
      </c>
      <c r="C69" s="27">
        <v>0</v>
      </c>
      <c r="D69" s="44">
        <v>1194</v>
      </c>
      <c r="E69" s="45">
        <v>1193.73</v>
      </c>
      <c r="F69" s="46">
        <v>1730</v>
      </c>
      <c r="G69" s="45">
        <v>1193.73</v>
      </c>
      <c r="H69" s="46">
        <v>3431</v>
      </c>
      <c r="I69" s="46">
        <v>1900</v>
      </c>
      <c r="J69" s="46">
        <v>2583</v>
      </c>
      <c r="K69" s="46">
        <v>1896</v>
      </c>
      <c r="L69" s="45">
        <v>1193.73</v>
      </c>
      <c r="M69" s="46">
        <v>2730</v>
      </c>
      <c r="N69" s="46">
        <v>2627</v>
      </c>
      <c r="O69" s="46">
        <v>2840</v>
      </c>
      <c r="P69" s="46">
        <v>1980</v>
      </c>
      <c r="Q69" s="46">
        <v>3100</v>
      </c>
      <c r="R69" s="46">
        <v>3248</v>
      </c>
      <c r="S69" s="46">
        <v>3240</v>
      </c>
      <c r="T69" s="46">
        <v>1194</v>
      </c>
      <c r="U69" s="46">
        <v>1650.62</v>
      </c>
      <c r="V69" s="46">
        <v>1200</v>
      </c>
      <c r="W69" s="46">
        <v>1200</v>
      </c>
      <c r="X69" s="46">
        <v>2152.2600000000002</v>
      </c>
      <c r="Y69" s="46">
        <v>1200</v>
      </c>
      <c r="Z69" s="46">
        <v>1285</v>
      </c>
      <c r="AA69" s="46"/>
      <c r="AB69" s="46">
        <v>2416</v>
      </c>
      <c r="AC69" s="46">
        <v>1200</v>
      </c>
      <c r="AD69" s="46">
        <v>2030</v>
      </c>
      <c r="AE69" s="46">
        <v>1194</v>
      </c>
      <c r="AF69" s="46">
        <v>1194</v>
      </c>
      <c r="AG69" s="47">
        <f t="shared" si="2"/>
        <v>0</v>
      </c>
      <c r="AH69" s="118" t="s">
        <v>51</v>
      </c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</row>
    <row r="70" spans="1:46" ht="35.25" customHeight="1" thickBot="1" x14ac:dyDescent="0.3">
      <c r="A70" s="142"/>
      <c r="B70" s="43" t="s">
        <v>43</v>
      </c>
      <c r="C70" s="42">
        <v>0</v>
      </c>
      <c r="D70" s="44">
        <v>1651</v>
      </c>
      <c r="E70" s="45">
        <v>1650.62</v>
      </c>
      <c r="F70" s="46">
        <v>2420</v>
      </c>
      <c r="G70" s="45">
        <v>1650.62</v>
      </c>
      <c r="H70" s="46">
        <v>3431</v>
      </c>
      <c r="I70" s="46">
        <v>1900</v>
      </c>
      <c r="J70" s="46">
        <v>2732</v>
      </c>
      <c r="K70" s="46">
        <v>2136</v>
      </c>
      <c r="L70" s="45">
        <v>1650.62</v>
      </c>
      <c r="M70" s="46">
        <v>2730</v>
      </c>
      <c r="N70" s="46">
        <v>2765</v>
      </c>
      <c r="O70" s="46">
        <v>2840</v>
      </c>
      <c r="P70" s="46">
        <v>2532</v>
      </c>
      <c r="Q70" s="46">
        <v>3400</v>
      </c>
      <c r="R70" s="46">
        <v>3248</v>
      </c>
      <c r="S70" s="46">
        <v>3557</v>
      </c>
      <c r="T70" s="46">
        <v>1651</v>
      </c>
      <c r="U70" s="46">
        <v>2160</v>
      </c>
      <c r="V70" s="46">
        <v>1656</v>
      </c>
      <c r="W70" s="46">
        <v>1656</v>
      </c>
      <c r="X70" s="46">
        <v>2975.02</v>
      </c>
      <c r="Y70" s="46">
        <v>1656</v>
      </c>
      <c r="Z70" s="46">
        <v>1777</v>
      </c>
      <c r="AA70" s="46"/>
      <c r="AB70" s="46">
        <v>3010</v>
      </c>
      <c r="AC70" s="46">
        <v>1651</v>
      </c>
      <c r="AD70" s="46">
        <v>2150</v>
      </c>
      <c r="AE70" s="46">
        <v>1651</v>
      </c>
      <c r="AF70" s="46">
        <v>1651</v>
      </c>
      <c r="AG70" s="47">
        <f t="shared" si="2"/>
        <v>0</v>
      </c>
      <c r="AH70" s="118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</row>
    <row r="71" spans="1:46" ht="17.25" customHeight="1" thickBot="1" x14ac:dyDescent="0.3">
      <c r="A71" s="22"/>
      <c r="B71" s="23"/>
      <c r="C71" s="24"/>
      <c r="D71" s="14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6"/>
      <c r="AH71" s="118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</row>
    <row r="72" spans="1:46" ht="17.25" customHeight="1" x14ac:dyDescent="0.25">
      <c r="A72" s="142" t="s">
        <v>58</v>
      </c>
      <c r="B72" s="43" t="s">
        <v>44</v>
      </c>
      <c r="C72" s="40">
        <v>0</v>
      </c>
      <c r="D72" s="44">
        <v>1651</v>
      </c>
      <c r="E72" s="45">
        <v>1650.62</v>
      </c>
      <c r="F72" s="46">
        <v>2353</v>
      </c>
      <c r="G72" s="45">
        <v>1650.62</v>
      </c>
      <c r="H72" s="46">
        <v>4193</v>
      </c>
      <c r="I72" s="46">
        <v>2100</v>
      </c>
      <c r="J72" s="46">
        <v>2888</v>
      </c>
      <c r="K72" s="46">
        <v>2124</v>
      </c>
      <c r="L72" s="45">
        <v>1650.62</v>
      </c>
      <c r="M72" s="46">
        <v>3400</v>
      </c>
      <c r="N72" s="46">
        <v>3317</v>
      </c>
      <c r="O72" s="46">
        <v>3190</v>
      </c>
      <c r="P72" s="46">
        <v>2580</v>
      </c>
      <c r="Q72" s="46">
        <v>3400</v>
      </c>
      <c r="R72" s="46">
        <v>4016</v>
      </c>
      <c r="S72" s="46">
        <v>3375</v>
      </c>
      <c r="T72" s="46">
        <v>1651</v>
      </c>
      <c r="U72" s="46">
        <v>1650.62</v>
      </c>
      <c r="V72" s="46">
        <v>1651</v>
      </c>
      <c r="W72" s="46">
        <v>1656</v>
      </c>
      <c r="X72" s="46">
        <v>2975.02</v>
      </c>
      <c r="Y72" s="46">
        <v>1651</v>
      </c>
      <c r="Z72" s="46">
        <v>1777</v>
      </c>
      <c r="AA72" s="46"/>
      <c r="AB72" s="46">
        <v>3010</v>
      </c>
      <c r="AC72" s="46">
        <v>1651</v>
      </c>
      <c r="AD72" s="46">
        <v>2640</v>
      </c>
      <c r="AE72" s="46">
        <v>1651</v>
      </c>
      <c r="AF72" s="46">
        <v>1651</v>
      </c>
      <c r="AG72" s="47">
        <f t="shared" si="2"/>
        <v>0</v>
      </c>
      <c r="AH72" s="118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</row>
    <row r="73" spans="1:46" ht="39" customHeight="1" thickBot="1" x14ac:dyDescent="0.3">
      <c r="A73" s="143"/>
      <c r="B73" s="48" t="s">
        <v>43</v>
      </c>
      <c r="C73" s="42">
        <v>0</v>
      </c>
      <c r="D73" s="49">
        <v>2442</v>
      </c>
      <c r="E73" s="50">
        <v>2441.61</v>
      </c>
      <c r="F73" s="51">
        <v>3596</v>
      </c>
      <c r="G73" s="50">
        <v>2441.61</v>
      </c>
      <c r="H73" s="51">
        <v>4440</v>
      </c>
      <c r="I73" s="51">
        <v>2800</v>
      </c>
      <c r="J73" s="51">
        <v>3505</v>
      </c>
      <c r="K73" s="51">
        <v>2856</v>
      </c>
      <c r="L73" s="50">
        <v>2441.61</v>
      </c>
      <c r="M73" s="51">
        <v>3400</v>
      </c>
      <c r="N73" s="51">
        <v>3456</v>
      </c>
      <c r="O73" s="51">
        <v>3190</v>
      </c>
      <c r="P73" s="51">
        <v>3612</v>
      </c>
      <c r="Q73" s="51">
        <v>4300</v>
      </c>
      <c r="R73" s="51">
        <v>4016</v>
      </c>
      <c r="S73" s="51">
        <v>4602</v>
      </c>
      <c r="T73" s="51">
        <v>2442</v>
      </c>
      <c r="U73" s="51">
        <v>2664</v>
      </c>
      <c r="V73" s="51">
        <v>2448</v>
      </c>
      <c r="W73" s="51">
        <v>2448</v>
      </c>
      <c r="X73" s="51">
        <v>4401.62</v>
      </c>
      <c r="Y73" s="51">
        <v>2448</v>
      </c>
      <c r="Z73" s="51">
        <v>2628</v>
      </c>
      <c r="AA73" s="51"/>
      <c r="AB73" s="51">
        <v>3670</v>
      </c>
      <c r="AC73" s="51">
        <v>2442</v>
      </c>
      <c r="AD73" s="51">
        <v>3000</v>
      </c>
      <c r="AE73" s="51">
        <v>2442</v>
      </c>
      <c r="AF73" s="51">
        <v>2442</v>
      </c>
      <c r="AG73" s="52">
        <f t="shared" si="2"/>
        <v>0</v>
      </c>
      <c r="AH73" s="11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</row>
    <row r="74" spans="1:46" ht="17.25" customHeight="1" thickBot="1" x14ac:dyDescent="0.3">
      <c r="A74" s="11"/>
      <c r="B74" s="23"/>
      <c r="C74" s="24"/>
      <c r="D74" s="14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6"/>
      <c r="AH74" s="37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</row>
    <row r="75" spans="1:46" ht="54" thickBot="1" x14ac:dyDescent="0.3">
      <c r="A75" s="102" t="s">
        <v>70</v>
      </c>
      <c r="B75" s="103" t="s">
        <v>33</v>
      </c>
      <c r="C75" s="53">
        <v>0</v>
      </c>
      <c r="D75" s="104">
        <v>100</v>
      </c>
      <c r="E75" s="54">
        <v>299</v>
      </c>
      <c r="F75" s="54">
        <v>347</v>
      </c>
      <c r="G75" s="54">
        <v>200</v>
      </c>
      <c r="H75" s="54">
        <v>2327</v>
      </c>
      <c r="I75" s="54">
        <v>550</v>
      </c>
      <c r="J75" s="54">
        <v>1011</v>
      </c>
      <c r="K75" s="54">
        <v>1500</v>
      </c>
      <c r="L75" s="54">
        <v>200</v>
      </c>
      <c r="M75" s="54">
        <v>910</v>
      </c>
      <c r="N75" s="54">
        <v>1948</v>
      </c>
      <c r="O75" s="54">
        <v>2070</v>
      </c>
      <c r="P75" s="54">
        <v>1584</v>
      </c>
      <c r="Q75" s="54">
        <v>2200</v>
      </c>
      <c r="R75" s="54">
        <v>1830</v>
      </c>
      <c r="S75" s="54">
        <v>2411</v>
      </c>
      <c r="T75" s="54">
        <v>290</v>
      </c>
      <c r="U75" s="54">
        <v>576</v>
      </c>
      <c r="V75" s="54">
        <v>10</v>
      </c>
      <c r="W75" s="54">
        <v>204</v>
      </c>
      <c r="X75" s="54">
        <v>353.14</v>
      </c>
      <c r="Y75" s="54">
        <v>200</v>
      </c>
      <c r="Z75" s="54">
        <v>400</v>
      </c>
      <c r="AA75" s="54">
        <v>300</v>
      </c>
      <c r="AB75" s="54">
        <v>882</v>
      </c>
      <c r="AC75" s="54">
        <v>220</v>
      </c>
      <c r="AD75" s="54">
        <v>1310</v>
      </c>
      <c r="AE75" s="54">
        <v>400</v>
      </c>
      <c r="AF75" s="54">
        <v>475</v>
      </c>
      <c r="AG75" s="105">
        <f t="shared" si="2"/>
        <v>0</v>
      </c>
      <c r="AH75" s="121" t="s">
        <v>50</v>
      </c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</row>
    <row r="76" spans="1:46" ht="17.25" customHeight="1" thickBot="1" x14ac:dyDescent="0.3">
      <c r="A76" s="22"/>
      <c r="B76" s="23"/>
      <c r="C76" s="24"/>
      <c r="D76" s="14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6"/>
      <c r="AH76" s="122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</row>
    <row r="77" spans="1:46" ht="17.25" customHeight="1" x14ac:dyDescent="0.25">
      <c r="A77" s="136" t="s">
        <v>63</v>
      </c>
      <c r="B77" s="106" t="s">
        <v>44</v>
      </c>
      <c r="C77" s="40">
        <v>0</v>
      </c>
      <c r="D77" s="107">
        <v>100</v>
      </c>
      <c r="E77" s="55">
        <v>0</v>
      </c>
      <c r="F77" s="55">
        <v>347</v>
      </c>
      <c r="G77" s="55">
        <v>0</v>
      </c>
      <c r="H77" s="55">
        <v>1920</v>
      </c>
      <c r="I77" s="55">
        <v>420</v>
      </c>
      <c r="J77" s="55">
        <v>1014</v>
      </c>
      <c r="K77" s="55">
        <v>960</v>
      </c>
      <c r="L77" s="55">
        <v>0</v>
      </c>
      <c r="M77" s="55">
        <v>1070</v>
      </c>
      <c r="N77" s="55">
        <v>553</v>
      </c>
      <c r="O77" s="55">
        <v>1650</v>
      </c>
      <c r="P77" s="55">
        <v>972</v>
      </c>
      <c r="Q77" s="55">
        <v>1550</v>
      </c>
      <c r="R77" s="55">
        <v>1950</v>
      </c>
      <c r="S77" s="55">
        <v>1550</v>
      </c>
      <c r="T77" s="55">
        <v>25</v>
      </c>
      <c r="U77" s="55">
        <v>360</v>
      </c>
      <c r="V77" s="55">
        <v>24</v>
      </c>
      <c r="W77" s="55">
        <v>312</v>
      </c>
      <c r="X77" s="55">
        <v>263.08</v>
      </c>
      <c r="Y77" s="55">
        <v>200</v>
      </c>
      <c r="Z77" s="55">
        <v>100</v>
      </c>
      <c r="AA77" s="55"/>
      <c r="AB77" s="55">
        <v>0</v>
      </c>
      <c r="AC77" s="55">
        <v>332</v>
      </c>
      <c r="AD77" s="55">
        <v>1310</v>
      </c>
      <c r="AE77" s="55">
        <v>10</v>
      </c>
      <c r="AF77" s="55">
        <v>171</v>
      </c>
      <c r="AG77" s="108">
        <f t="shared" si="2"/>
        <v>0</v>
      </c>
      <c r="AH77" s="122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</row>
    <row r="78" spans="1:46" ht="17.25" customHeight="1" thickBot="1" x14ac:dyDescent="0.3">
      <c r="A78" s="136"/>
      <c r="B78" s="106" t="s">
        <v>43</v>
      </c>
      <c r="C78" s="42">
        <v>0</v>
      </c>
      <c r="D78" s="107">
        <v>100</v>
      </c>
      <c r="E78" s="55">
        <v>24.39</v>
      </c>
      <c r="F78" s="55">
        <v>416</v>
      </c>
      <c r="G78" s="55">
        <v>24.39</v>
      </c>
      <c r="H78" s="55">
        <v>2273</v>
      </c>
      <c r="I78" s="55">
        <v>420</v>
      </c>
      <c r="J78" s="55">
        <v>1118</v>
      </c>
      <c r="K78" s="55">
        <v>1020</v>
      </c>
      <c r="L78" s="55">
        <v>24.39</v>
      </c>
      <c r="M78" s="55">
        <v>1070</v>
      </c>
      <c r="N78" s="55">
        <v>829</v>
      </c>
      <c r="O78" s="55">
        <v>1650</v>
      </c>
      <c r="P78" s="55">
        <v>1056</v>
      </c>
      <c r="Q78" s="55">
        <v>1700</v>
      </c>
      <c r="R78" s="55">
        <v>1950</v>
      </c>
      <c r="S78" s="55">
        <v>1911</v>
      </c>
      <c r="T78" s="55">
        <v>25</v>
      </c>
      <c r="U78" s="55">
        <v>600</v>
      </c>
      <c r="V78" s="55">
        <v>26</v>
      </c>
      <c r="W78" s="55">
        <v>540</v>
      </c>
      <c r="X78" s="55">
        <v>316.06</v>
      </c>
      <c r="Y78" s="55">
        <v>312</v>
      </c>
      <c r="Z78" s="55">
        <v>100</v>
      </c>
      <c r="AA78" s="55"/>
      <c r="AB78" s="55">
        <v>53</v>
      </c>
      <c r="AC78" s="55">
        <v>582</v>
      </c>
      <c r="AD78" s="55">
        <v>1440</v>
      </c>
      <c r="AE78" s="55">
        <v>24</v>
      </c>
      <c r="AF78" s="55">
        <v>307</v>
      </c>
      <c r="AG78" s="108">
        <f t="shared" si="2"/>
        <v>0</v>
      </c>
      <c r="AH78" s="122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</row>
    <row r="79" spans="1:46" ht="17.25" customHeight="1" thickBot="1" x14ac:dyDescent="0.3">
      <c r="A79" s="22"/>
      <c r="B79" s="23"/>
      <c r="C79" s="24"/>
      <c r="D79" s="14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6"/>
      <c r="AH79" s="122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</row>
    <row r="80" spans="1:46" ht="17.25" customHeight="1" x14ac:dyDescent="0.25">
      <c r="A80" s="136" t="s">
        <v>64</v>
      </c>
      <c r="B80" s="106" t="s">
        <v>44</v>
      </c>
      <c r="C80" s="40">
        <v>0</v>
      </c>
      <c r="D80" s="107">
        <v>171</v>
      </c>
      <c r="E80" s="55">
        <v>170.4</v>
      </c>
      <c r="F80" s="55">
        <v>347</v>
      </c>
      <c r="G80" s="55">
        <v>170.4</v>
      </c>
      <c r="H80" s="55">
        <v>2099</v>
      </c>
      <c r="I80" s="55">
        <v>530</v>
      </c>
      <c r="J80" s="55">
        <v>1014</v>
      </c>
      <c r="K80" s="55">
        <v>1104</v>
      </c>
      <c r="L80" s="55">
        <v>170.4</v>
      </c>
      <c r="M80" s="55">
        <v>1280</v>
      </c>
      <c r="N80" s="55">
        <v>553</v>
      </c>
      <c r="O80" s="55">
        <v>1650</v>
      </c>
      <c r="P80" s="55">
        <v>1044</v>
      </c>
      <c r="Q80" s="55">
        <v>1600</v>
      </c>
      <c r="R80" s="55">
        <v>2066</v>
      </c>
      <c r="S80" s="55">
        <v>1730</v>
      </c>
      <c r="T80" s="55">
        <v>171</v>
      </c>
      <c r="U80" s="55">
        <v>360</v>
      </c>
      <c r="V80" s="55">
        <v>180</v>
      </c>
      <c r="W80" s="55">
        <v>312</v>
      </c>
      <c r="X80" s="55">
        <v>328.4</v>
      </c>
      <c r="Y80" s="55">
        <v>200</v>
      </c>
      <c r="Z80" s="55">
        <v>184</v>
      </c>
      <c r="AA80" s="55"/>
      <c r="AB80" s="55">
        <v>343</v>
      </c>
      <c r="AC80" s="55">
        <v>332</v>
      </c>
      <c r="AD80" s="55">
        <v>1440</v>
      </c>
      <c r="AE80" s="55">
        <v>170</v>
      </c>
      <c r="AF80" s="55">
        <v>171</v>
      </c>
      <c r="AG80" s="108">
        <f t="shared" si="2"/>
        <v>0</v>
      </c>
      <c r="AH80" s="122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</row>
    <row r="81" spans="1:46" ht="17.25" customHeight="1" thickBot="1" x14ac:dyDescent="0.3">
      <c r="A81" s="136"/>
      <c r="B81" s="106" t="s">
        <v>43</v>
      </c>
      <c r="C81" s="42">
        <v>0</v>
      </c>
      <c r="D81" s="107">
        <v>307</v>
      </c>
      <c r="E81" s="55">
        <v>306.48</v>
      </c>
      <c r="F81" s="55">
        <v>554</v>
      </c>
      <c r="G81" s="55">
        <v>306.48</v>
      </c>
      <c r="H81" s="55">
        <v>2447</v>
      </c>
      <c r="I81" s="55">
        <v>530</v>
      </c>
      <c r="J81" s="55">
        <v>1118</v>
      </c>
      <c r="K81" s="55">
        <v>1164</v>
      </c>
      <c r="L81" s="55">
        <v>306.48</v>
      </c>
      <c r="M81" s="55">
        <v>1280</v>
      </c>
      <c r="N81" s="55">
        <v>829</v>
      </c>
      <c r="O81" s="55">
        <v>1650</v>
      </c>
      <c r="P81" s="55">
        <v>1272</v>
      </c>
      <c r="Q81" s="55">
        <v>1800</v>
      </c>
      <c r="R81" s="55">
        <v>2066</v>
      </c>
      <c r="S81" s="55">
        <v>2131</v>
      </c>
      <c r="T81" s="55">
        <v>307</v>
      </c>
      <c r="U81" s="55">
        <v>600</v>
      </c>
      <c r="V81" s="55">
        <v>312</v>
      </c>
      <c r="W81" s="55">
        <v>540</v>
      </c>
      <c r="X81" s="55">
        <v>589.72</v>
      </c>
      <c r="Y81" s="55">
        <v>312</v>
      </c>
      <c r="Z81" s="55">
        <v>330</v>
      </c>
      <c r="AA81" s="55"/>
      <c r="AB81" s="55">
        <v>620</v>
      </c>
      <c r="AC81" s="55">
        <v>582</v>
      </c>
      <c r="AD81" s="55">
        <v>1550</v>
      </c>
      <c r="AE81" s="55">
        <v>306</v>
      </c>
      <c r="AF81" s="55">
        <v>307</v>
      </c>
      <c r="AG81" s="108">
        <f t="shared" si="2"/>
        <v>0</v>
      </c>
      <c r="AH81" s="122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</row>
    <row r="82" spans="1:46" ht="17.25" customHeight="1" thickBot="1" x14ac:dyDescent="0.3">
      <c r="A82" s="22"/>
      <c r="B82" s="23"/>
      <c r="C82" s="24"/>
      <c r="D82" s="14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6"/>
      <c r="AH82" s="122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</row>
    <row r="83" spans="1:46" ht="17.25" customHeight="1" x14ac:dyDescent="0.25">
      <c r="A83" s="136" t="s">
        <v>39</v>
      </c>
      <c r="B83" s="106" t="s">
        <v>44</v>
      </c>
      <c r="C83" s="40">
        <v>0</v>
      </c>
      <c r="D83" s="107">
        <v>307</v>
      </c>
      <c r="E83" s="55">
        <v>306.48</v>
      </c>
      <c r="F83" s="55">
        <v>482</v>
      </c>
      <c r="G83" s="55">
        <v>306.48</v>
      </c>
      <c r="H83" s="55">
        <v>2273</v>
      </c>
      <c r="I83" s="55">
        <v>700</v>
      </c>
      <c r="J83" s="55">
        <v>1273</v>
      </c>
      <c r="K83" s="55">
        <v>1236</v>
      </c>
      <c r="L83" s="55">
        <v>306.48</v>
      </c>
      <c r="M83" s="55">
        <v>1470</v>
      </c>
      <c r="N83" s="55">
        <v>553</v>
      </c>
      <c r="O83" s="55">
        <v>1770</v>
      </c>
      <c r="P83" s="55">
        <v>1272</v>
      </c>
      <c r="Q83" s="55">
        <v>1700</v>
      </c>
      <c r="R83" s="55">
        <v>2422</v>
      </c>
      <c r="S83" s="55">
        <v>1911</v>
      </c>
      <c r="T83" s="55">
        <v>307</v>
      </c>
      <c r="U83" s="55">
        <v>360</v>
      </c>
      <c r="V83" s="55">
        <v>312</v>
      </c>
      <c r="W83" s="55">
        <v>312</v>
      </c>
      <c r="X83" s="55">
        <v>552.64</v>
      </c>
      <c r="Y83" s="55">
        <v>312</v>
      </c>
      <c r="Z83" s="55">
        <v>330</v>
      </c>
      <c r="AA83" s="55"/>
      <c r="AB83" s="55">
        <v>620</v>
      </c>
      <c r="AC83" s="55">
        <v>332</v>
      </c>
      <c r="AD83" s="55">
        <v>1550</v>
      </c>
      <c r="AE83" s="55">
        <v>306</v>
      </c>
      <c r="AF83" s="55">
        <v>307</v>
      </c>
      <c r="AG83" s="108">
        <f t="shared" si="2"/>
        <v>0</v>
      </c>
      <c r="AH83" s="122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</row>
    <row r="84" spans="1:46" ht="17.25" customHeight="1" thickBot="1" x14ac:dyDescent="0.3">
      <c r="A84" s="136"/>
      <c r="B84" s="106" t="s">
        <v>43</v>
      </c>
      <c r="C84" s="42">
        <v>0</v>
      </c>
      <c r="D84" s="107">
        <v>538</v>
      </c>
      <c r="E84" s="55">
        <v>537.69000000000005</v>
      </c>
      <c r="F84" s="55">
        <v>761</v>
      </c>
      <c r="G84" s="55">
        <v>537.69000000000005</v>
      </c>
      <c r="H84" s="55">
        <v>2620</v>
      </c>
      <c r="I84" s="55">
        <v>700</v>
      </c>
      <c r="J84" s="55">
        <v>1415</v>
      </c>
      <c r="K84" s="55">
        <v>1344</v>
      </c>
      <c r="L84" s="55">
        <v>537.69000000000005</v>
      </c>
      <c r="M84" s="55">
        <v>1470</v>
      </c>
      <c r="N84" s="55">
        <v>898</v>
      </c>
      <c r="O84" s="55">
        <v>1770</v>
      </c>
      <c r="P84" s="55">
        <v>1380</v>
      </c>
      <c r="Q84" s="55">
        <v>1900</v>
      </c>
      <c r="R84" s="55">
        <v>2422</v>
      </c>
      <c r="S84" s="55">
        <v>2275</v>
      </c>
      <c r="T84" s="55">
        <v>538</v>
      </c>
      <c r="U84" s="55">
        <v>600</v>
      </c>
      <c r="V84" s="55">
        <v>540</v>
      </c>
      <c r="W84" s="55">
        <v>540</v>
      </c>
      <c r="X84" s="55">
        <v>969.3</v>
      </c>
      <c r="Y84" s="55">
        <v>540</v>
      </c>
      <c r="Z84" s="55">
        <v>579</v>
      </c>
      <c r="AA84" s="55"/>
      <c r="AB84" s="55">
        <v>1082</v>
      </c>
      <c r="AC84" s="55">
        <v>582</v>
      </c>
      <c r="AD84" s="55">
        <v>1680</v>
      </c>
      <c r="AE84" s="55">
        <v>538</v>
      </c>
      <c r="AF84" s="55">
        <v>538</v>
      </c>
      <c r="AG84" s="108">
        <f t="shared" si="2"/>
        <v>0</v>
      </c>
      <c r="AH84" s="122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</row>
    <row r="85" spans="1:46" ht="17.25" customHeight="1" thickBot="1" x14ac:dyDescent="0.3">
      <c r="A85" s="22"/>
      <c r="B85" s="23"/>
      <c r="C85" s="24"/>
      <c r="D85" s="14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6"/>
      <c r="AH85" s="17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</row>
    <row r="86" spans="1:46" ht="17.25" customHeight="1" x14ac:dyDescent="0.25">
      <c r="A86" s="132" t="s">
        <v>65</v>
      </c>
      <c r="B86" s="26" t="s">
        <v>44</v>
      </c>
      <c r="C86" s="40">
        <v>0</v>
      </c>
      <c r="D86" s="6">
        <v>202</v>
      </c>
      <c r="E86" s="7">
        <v>201.4</v>
      </c>
      <c r="F86" s="7">
        <v>347</v>
      </c>
      <c r="G86" s="7">
        <v>201.4</v>
      </c>
      <c r="H86" s="7">
        <v>1920</v>
      </c>
      <c r="I86" s="7">
        <v>730</v>
      </c>
      <c r="J86" s="7">
        <v>1505</v>
      </c>
      <c r="K86" s="7">
        <v>1104</v>
      </c>
      <c r="L86" s="7">
        <v>201.4</v>
      </c>
      <c r="M86" s="7">
        <v>1170</v>
      </c>
      <c r="N86" s="7">
        <v>622</v>
      </c>
      <c r="O86" s="7">
        <v>1650</v>
      </c>
      <c r="P86" s="7">
        <v>1164</v>
      </c>
      <c r="Q86" s="7">
        <v>1600</v>
      </c>
      <c r="R86" s="7">
        <v>2066</v>
      </c>
      <c r="S86" s="7">
        <v>1730</v>
      </c>
      <c r="T86" s="7">
        <v>202</v>
      </c>
      <c r="U86" s="7">
        <v>1100.79</v>
      </c>
      <c r="V86" s="7">
        <v>204</v>
      </c>
      <c r="W86" s="7">
        <v>816</v>
      </c>
      <c r="X86" s="7">
        <v>363.72</v>
      </c>
      <c r="Y86" s="7">
        <v>204</v>
      </c>
      <c r="Z86" s="7">
        <v>217</v>
      </c>
      <c r="AA86" s="7"/>
      <c r="AB86" s="7">
        <v>824</v>
      </c>
      <c r="AC86" s="7">
        <v>202</v>
      </c>
      <c r="AD86" s="7">
        <v>1310</v>
      </c>
      <c r="AE86" s="7">
        <v>201</v>
      </c>
      <c r="AF86" s="7">
        <v>202</v>
      </c>
      <c r="AG86" s="8">
        <f t="shared" si="2"/>
        <v>0</v>
      </c>
      <c r="AH86" s="122" t="s">
        <v>50</v>
      </c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</row>
    <row r="87" spans="1:46" ht="17.25" customHeight="1" thickBot="1" x14ac:dyDescent="0.3">
      <c r="A87" s="132"/>
      <c r="B87" s="26" t="s">
        <v>43</v>
      </c>
      <c r="C87" s="42">
        <v>0</v>
      </c>
      <c r="D87" s="6">
        <v>297</v>
      </c>
      <c r="E87" s="7">
        <v>296.54000000000002</v>
      </c>
      <c r="F87" s="7">
        <v>483</v>
      </c>
      <c r="G87" s="7">
        <v>296.54000000000002</v>
      </c>
      <c r="H87" s="7">
        <v>2273</v>
      </c>
      <c r="I87" s="7">
        <v>730</v>
      </c>
      <c r="J87" s="7">
        <v>1648</v>
      </c>
      <c r="K87" s="7">
        <v>1188</v>
      </c>
      <c r="L87" s="7">
        <v>296.54000000000002</v>
      </c>
      <c r="M87" s="7">
        <v>1170</v>
      </c>
      <c r="N87" s="7">
        <v>968</v>
      </c>
      <c r="O87" s="7">
        <v>1650</v>
      </c>
      <c r="P87" s="7">
        <v>1332</v>
      </c>
      <c r="Q87" s="7">
        <v>1800</v>
      </c>
      <c r="R87" s="7">
        <v>2066</v>
      </c>
      <c r="S87" s="7">
        <v>1911</v>
      </c>
      <c r="T87" s="7">
        <v>297</v>
      </c>
      <c r="U87" s="7">
        <v>1704</v>
      </c>
      <c r="V87" s="7">
        <v>300</v>
      </c>
      <c r="W87" s="7">
        <v>1248</v>
      </c>
      <c r="X87" s="7">
        <v>534.98</v>
      </c>
      <c r="Y87" s="7">
        <v>300</v>
      </c>
      <c r="Z87" s="7">
        <v>320</v>
      </c>
      <c r="AA87" s="7"/>
      <c r="AB87" s="7">
        <v>952</v>
      </c>
      <c r="AC87" s="7">
        <v>297</v>
      </c>
      <c r="AD87" s="7">
        <v>1440</v>
      </c>
      <c r="AE87" s="7">
        <v>297</v>
      </c>
      <c r="AF87" s="7">
        <v>297</v>
      </c>
      <c r="AG87" s="8">
        <f t="shared" si="2"/>
        <v>0</v>
      </c>
      <c r="AH87" s="122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</row>
    <row r="88" spans="1:46" ht="17.25" customHeight="1" thickBot="1" x14ac:dyDescent="0.3">
      <c r="A88" s="22"/>
      <c r="B88" s="23"/>
      <c r="C88" s="24"/>
      <c r="D88" s="14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6"/>
      <c r="AH88" s="122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</row>
    <row r="89" spans="1:46" ht="17.25" customHeight="1" x14ac:dyDescent="0.25">
      <c r="A89" s="132" t="s">
        <v>66</v>
      </c>
      <c r="B89" s="26" t="s">
        <v>44</v>
      </c>
      <c r="C89" s="40">
        <v>0</v>
      </c>
      <c r="D89" s="6">
        <v>588</v>
      </c>
      <c r="E89" s="7">
        <v>587.47</v>
      </c>
      <c r="F89" s="7">
        <v>832</v>
      </c>
      <c r="G89" s="7">
        <v>587.47</v>
      </c>
      <c r="H89" s="7">
        <v>2099</v>
      </c>
      <c r="I89" s="7">
        <v>980</v>
      </c>
      <c r="J89" s="7">
        <v>1505</v>
      </c>
      <c r="K89" s="7">
        <v>1164</v>
      </c>
      <c r="L89" s="7">
        <v>587.47</v>
      </c>
      <c r="M89" s="7">
        <v>1680</v>
      </c>
      <c r="N89" s="7">
        <v>829</v>
      </c>
      <c r="O89" s="7">
        <v>1650</v>
      </c>
      <c r="P89" s="7">
        <v>1392</v>
      </c>
      <c r="Q89" s="7">
        <v>1700</v>
      </c>
      <c r="R89" s="7">
        <v>2304</v>
      </c>
      <c r="S89" s="7">
        <v>1911</v>
      </c>
      <c r="T89" s="7">
        <v>588</v>
      </c>
      <c r="U89" s="7">
        <v>1100.79</v>
      </c>
      <c r="V89" s="7">
        <v>600</v>
      </c>
      <c r="W89" s="7">
        <v>816</v>
      </c>
      <c r="X89" s="7">
        <v>1059.3800000000001</v>
      </c>
      <c r="Y89" s="7">
        <v>600</v>
      </c>
      <c r="Z89" s="7">
        <v>633</v>
      </c>
      <c r="AA89" s="7"/>
      <c r="AB89" s="7">
        <v>1188</v>
      </c>
      <c r="AC89" s="7">
        <v>588</v>
      </c>
      <c r="AD89" s="7">
        <v>1450</v>
      </c>
      <c r="AE89" s="7">
        <v>587</v>
      </c>
      <c r="AF89" s="7">
        <v>588</v>
      </c>
      <c r="AG89" s="8">
        <f t="shared" si="2"/>
        <v>0</v>
      </c>
      <c r="AH89" s="122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</row>
    <row r="90" spans="1:46" ht="17.25" customHeight="1" thickBot="1" x14ac:dyDescent="0.3">
      <c r="A90" s="132"/>
      <c r="B90" s="26" t="s">
        <v>43</v>
      </c>
      <c r="C90" s="42">
        <v>0</v>
      </c>
      <c r="D90" s="6">
        <v>815</v>
      </c>
      <c r="E90" s="7">
        <v>814.27</v>
      </c>
      <c r="F90" s="7">
        <v>1176</v>
      </c>
      <c r="G90" s="7">
        <v>814.27</v>
      </c>
      <c r="H90" s="7">
        <v>2620</v>
      </c>
      <c r="I90" s="7">
        <v>980</v>
      </c>
      <c r="J90" s="7">
        <v>1648</v>
      </c>
      <c r="K90" s="7">
        <v>1260</v>
      </c>
      <c r="L90" s="7">
        <v>814.27</v>
      </c>
      <c r="M90" s="7">
        <v>1680</v>
      </c>
      <c r="N90" s="7">
        <v>1162</v>
      </c>
      <c r="O90" s="7">
        <v>1650</v>
      </c>
      <c r="P90" s="7">
        <v>1608</v>
      </c>
      <c r="Q90" s="7">
        <v>1900</v>
      </c>
      <c r="R90" s="7">
        <v>2304</v>
      </c>
      <c r="S90" s="7">
        <v>2131</v>
      </c>
      <c r="T90" s="7">
        <v>815</v>
      </c>
      <c r="U90" s="7">
        <v>1704</v>
      </c>
      <c r="V90" s="7">
        <v>816</v>
      </c>
      <c r="W90" s="7">
        <v>1248</v>
      </c>
      <c r="X90" s="7">
        <v>1468.98</v>
      </c>
      <c r="Y90" s="7">
        <v>816</v>
      </c>
      <c r="Z90" s="7">
        <v>877</v>
      </c>
      <c r="AA90" s="7"/>
      <c r="AB90" s="7">
        <v>1650</v>
      </c>
      <c r="AC90" s="7">
        <v>815</v>
      </c>
      <c r="AD90" s="7">
        <v>1550</v>
      </c>
      <c r="AE90" s="7">
        <v>814</v>
      </c>
      <c r="AF90" s="7">
        <v>815</v>
      </c>
      <c r="AG90" s="8">
        <f t="shared" si="2"/>
        <v>0</v>
      </c>
      <c r="AH90" s="122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</row>
    <row r="91" spans="1:46" ht="17.25" customHeight="1" thickBot="1" x14ac:dyDescent="0.3">
      <c r="A91" s="22"/>
      <c r="B91" s="23"/>
      <c r="C91" s="24"/>
      <c r="D91" s="14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6"/>
      <c r="AH91" s="122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</row>
    <row r="92" spans="1:46" ht="17.25" customHeight="1" x14ac:dyDescent="0.25">
      <c r="A92" s="132" t="s">
        <v>67</v>
      </c>
      <c r="B92" s="26" t="s">
        <v>44</v>
      </c>
      <c r="C92" s="40">
        <v>0</v>
      </c>
      <c r="D92" s="6">
        <v>815</v>
      </c>
      <c r="E92" s="7">
        <v>814.27</v>
      </c>
      <c r="F92" s="7">
        <v>1176</v>
      </c>
      <c r="G92" s="7">
        <v>814.27</v>
      </c>
      <c r="H92" s="7">
        <v>2273</v>
      </c>
      <c r="I92" s="7">
        <v>1400</v>
      </c>
      <c r="J92" s="7">
        <v>1763</v>
      </c>
      <c r="K92" s="7">
        <v>1236</v>
      </c>
      <c r="L92" s="7">
        <v>814.27</v>
      </c>
      <c r="M92" s="7">
        <v>2030</v>
      </c>
      <c r="N92" s="7">
        <v>1162</v>
      </c>
      <c r="O92" s="7">
        <v>1960</v>
      </c>
      <c r="P92" s="7">
        <v>1488</v>
      </c>
      <c r="Q92" s="7">
        <v>1900</v>
      </c>
      <c r="R92" s="7">
        <v>2776</v>
      </c>
      <c r="S92" s="7">
        <v>2275</v>
      </c>
      <c r="T92" s="7">
        <v>815</v>
      </c>
      <c r="U92" s="7">
        <v>1100.79</v>
      </c>
      <c r="V92" s="7">
        <v>840</v>
      </c>
      <c r="W92" s="7">
        <v>516</v>
      </c>
      <c r="X92" s="7">
        <v>1468.98</v>
      </c>
      <c r="Y92" s="7">
        <v>840</v>
      </c>
      <c r="Z92" s="7">
        <v>877</v>
      </c>
      <c r="AA92" s="7"/>
      <c r="AB92" s="7">
        <v>1650</v>
      </c>
      <c r="AC92" s="7">
        <v>815</v>
      </c>
      <c r="AD92" s="7">
        <v>1550</v>
      </c>
      <c r="AE92" s="7">
        <v>814</v>
      </c>
      <c r="AF92" s="7">
        <v>815</v>
      </c>
      <c r="AG92" s="8">
        <f t="shared" si="2"/>
        <v>0</v>
      </c>
      <c r="AH92" s="122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</row>
    <row r="93" spans="1:46" ht="17.25" customHeight="1" thickBot="1" x14ac:dyDescent="0.3">
      <c r="A93" s="132"/>
      <c r="B93" s="26" t="s">
        <v>43</v>
      </c>
      <c r="C93" s="42">
        <v>0</v>
      </c>
      <c r="D93" s="6">
        <v>1237</v>
      </c>
      <c r="E93" s="7">
        <v>1236.8699999999999</v>
      </c>
      <c r="F93" s="7">
        <v>1798</v>
      </c>
      <c r="G93" s="7">
        <v>1236.8699999999999</v>
      </c>
      <c r="H93" s="7">
        <v>2713</v>
      </c>
      <c r="I93" s="7">
        <v>1400</v>
      </c>
      <c r="J93" s="7">
        <v>2052</v>
      </c>
      <c r="K93" s="7">
        <v>1500</v>
      </c>
      <c r="L93" s="7">
        <v>1236.8699999999999</v>
      </c>
      <c r="M93" s="7">
        <v>2030</v>
      </c>
      <c r="N93" s="7">
        <v>1755</v>
      </c>
      <c r="O93" s="7">
        <v>1960</v>
      </c>
      <c r="P93" s="7">
        <v>1896</v>
      </c>
      <c r="Q93" s="7">
        <v>2300</v>
      </c>
      <c r="R93" s="7">
        <v>2776</v>
      </c>
      <c r="S93" s="7">
        <v>2813</v>
      </c>
      <c r="T93" s="7">
        <v>1237</v>
      </c>
      <c r="U93" s="7">
        <v>1704</v>
      </c>
      <c r="V93" s="7">
        <v>1248</v>
      </c>
      <c r="W93" s="7">
        <v>1248</v>
      </c>
      <c r="X93" s="7">
        <v>2229.94</v>
      </c>
      <c r="Y93" s="7">
        <v>1248</v>
      </c>
      <c r="Z93" s="7">
        <v>1332</v>
      </c>
      <c r="AA93" s="7"/>
      <c r="AB93" s="7">
        <v>2231</v>
      </c>
      <c r="AC93" s="7">
        <v>1237</v>
      </c>
      <c r="AD93" s="7">
        <v>1680</v>
      </c>
      <c r="AE93" s="7">
        <v>1237</v>
      </c>
      <c r="AF93" s="7">
        <v>1237</v>
      </c>
      <c r="AG93" s="8">
        <f t="shared" si="2"/>
        <v>0</v>
      </c>
      <c r="AH93" s="122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</row>
    <row r="94" spans="1:46" ht="17.25" customHeight="1" thickBot="1" x14ac:dyDescent="0.3">
      <c r="A94" s="22"/>
      <c r="B94" s="23"/>
      <c r="C94" s="24"/>
      <c r="D94" s="14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6"/>
      <c r="AH94" s="122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</row>
    <row r="95" spans="1:46" ht="17.25" customHeight="1" x14ac:dyDescent="0.25">
      <c r="A95" s="132" t="s">
        <v>41</v>
      </c>
      <c r="B95" s="26" t="s">
        <v>44</v>
      </c>
      <c r="C95" s="40">
        <v>0</v>
      </c>
      <c r="D95" s="6">
        <v>1101</v>
      </c>
      <c r="E95" s="7">
        <v>1100.79</v>
      </c>
      <c r="F95" s="7">
        <v>1591</v>
      </c>
      <c r="G95" s="7">
        <v>1100.79</v>
      </c>
      <c r="H95" s="7">
        <v>2798</v>
      </c>
      <c r="I95" s="7">
        <v>1850</v>
      </c>
      <c r="J95" s="7">
        <v>1222</v>
      </c>
      <c r="K95" s="7">
        <v>1452</v>
      </c>
      <c r="L95" s="7">
        <v>1100.79</v>
      </c>
      <c r="M95" s="7">
        <v>2640</v>
      </c>
      <c r="N95" s="7">
        <v>1562</v>
      </c>
      <c r="O95" s="7">
        <v>2610</v>
      </c>
      <c r="P95" s="7">
        <v>1896</v>
      </c>
      <c r="Q95" s="7">
        <v>2600</v>
      </c>
      <c r="R95" s="7">
        <v>3070</v>
      </c>
      <c r="S95" s="7">
        <v>2275</v>
      </c>
      <c r="T95" s="7">
        <v>1101</v>
      </c>
      <c r="U95" s="7">
        <v>1100.79</v>
      </c>
      <c r="V95" s="7">
        <v>1101</v>
      </c>
      <c r="W95" s="7">
        <v>1104</v>
      </c>
      <c r="X95" s="7">
        <v>1984.52</v>
      </c>
      <c r="Y95" s="7">
        <v>1101</v>
      </c>
      <c r="Z95" s="7">
        <v>1185</v>
      </c>
      <c r="AA95" s="7"/>
      <c r="AB95" s="7">
        <v>2231</v>
      </c>
      <c r="AC95" s="7">
        <v>1101</v>
      </c>
      <c r="AD95" s="7">
        <v>1101</v>
      </c>
      <c r="AE95" s="7">
        <v>1101</v>
      </c>
      <c r="AF95" s="7">
        <v>1101</v>
      </c>
      <c r="AG95" s="8">
        <f t="shared" si="2"/>
        <v>0</v>
      </c>
      <c r="AH95" s="122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</row>
    <row r="96" spans="1:46" ht="17.25" customHeight="1" thickBot="1" x14ac:dyDescent="0.3">
      <c r="A96" s="132"/>
      <c r="B96" s="26" t="s">
        <v>43</v>
      </c>
      <c r="C96" s="42">
        <v>0</v>
      </c>
      <c r="D96" s="6">
        <v>1629</v>
      </c>
      <c r="E96" s="7">
        <v>1628.5</v>
      </c>
      <c r="F96" s="7">
        <v>2353</v>
      </c>
      <c r="G96" s="7">
        <v>1628.5</v>
      </c>
      <c r="H96" s="7">
        <v>3431</v>
      </c>
      <c r="I96" s="7">
        <v>1850</v>
      </c>
      <c r="J96" s="7">
        <v>2584</v>
      </c>
      <c r="K96" s="7">
        <v>1980</v>
      </c>
      <c r="L96" s="7">
        <v>1628.5</v>
      </c>
      <c r="M96" s="7">
        <v>2640</v>
      </c>
      <c r="N96" s="7">
        <v>2308</v>
      </c>
      <c r="O96" s="7">
        <v>2610</v>
      </c>
      <c r="P96" s="7">
        <v>2700</v>
      </c>
      <c r="Q96" s="7">
        <v>2800</v>
      </c>
      <c r="R96" s="7">
        <v>3070</v>
      </c>
      <c r="S96" s="7">
        <v>3557</v>
      </c>
      <c r="T96" s="7">
        <v>1629</v>
      </c>
      <c r="U96" s="7">
        <v>1776</v>
      </c>
      <c r="V96" s="7">
        <v>1632</v>
      </c>
      <c r="W96" s="7">
        <v>1632</v>
      </c>
      <c r="X96" s="7">
        <v>2936.16</v>
      </c>
      <c r="Y96" s="7">
        <v>1632</v>
      </c>
      <c r="Z96" s="7">
        <v>1753</v>
      </c>
      <c r="AA96" s="7"/>
      <c r="AB96" s="7">
        <v>2891</v>
      </c>
      <c r="AC96" s="7">
        <v>1629</v>
      </c>
      <c r="AD96" s="7">
        <v>2030</v>
      </c>
      <c r="AE96" s="7">
        <v>1629</v>
      </c>
      <c r="AF96" s="7">
        <v>1629</v>
      </c>
      <c r="AG96" s="8">
        <f t="shared" si="2"/>
        <v>0</v>
      </c>
      <c r="AH96" s="122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</row>
    <row r="97" spans="1:46" ht="17.25" customHeight="1" thickBot="1" x14ac:dyDescent="0.3">
      <c r="A97" s="22"/>
      <c r="B97" s="23"/>
      <c r="C97" s="24"/>
      <c r="D97" s="14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6"/>
      <c r="AH97" s="17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</row>
    <row r="98" spans="1:46" ht="17.25" customHeight="1" x14ac:dyDescent="0.25">
      <c r="A98" s="134" t="s">
        <v>68</v>
      </c>
      <c r="B98" s="83" t="s">
        <v>44</v>
      </c>
      <c r="C98" s="40">
        <v>0</v>
      </c>
      <c r="D98" s="95">
        <v>649</v>
      </c>
      <c r="E98" s="56">
        <v>648.33000000000004</v>
      </c>
      <c r="F98" s="56">
        <v>969</v>
      </c>
      <c r="G98" s="56">
        <v>648.33000000000004</v>
      </c>
      <c r="H98" s="56">
        <v>2447</v>
      </c>
      <c r="I98" s="56">
        <v>1100</v>
      </c>
      <c r="J98" s="56">
        <v>1648</v>
      </c>
      <c r="K98" s="56">
        <v>1176</v>
      </c>
      <c r="L98" s="56">
        <v>648.33000000000004</v>
      </c>
      <c r="M98" s="56">
        <v>1770</v>
      </c>
      <c r="N98" s="56">
        <v>926</v>
      </c>
      <c r="O98" s="56">
        <v>1960</v>
      </c>
      <c r="P98" s="56">
        <v>1344</v>
      </c>
      <c r="Q98" s="56">
        <v>2200</v>
      </c>
      <c r="R98" s="56">
        <v>2656</v>
      </c>
      <c r="S98" s="56">
        <v>2275</v>
      </c>
      <c r="T98" s="56">
        <v>649</v>
      </c>
      <c r="U98" s="56">
        <v>902.75</v>
      </c>
      <c r="V98" s="56">
        <v>660</v>
      </c>
      <c r="W98" s="56">
        <v>660</v>
      </c>
      <c r="X98" s="56">
        <v>1168.82</v>
      </c>
      <c r="Y98" s="56">
        <v>660</v>
      </c>
      <c r="Z98" s="56">
        <v>698</v>
      </c>
      <c r="AA98" s="56"/>
      <c r="AB98" s="56">
        <v>1307</v>
      </c>
      <c r="AC98" s="56">
        <v>649</v>
      </c>
      <c r="AD98" s="56">
        <v>1550</v>
      </c>
      <c r="AE98" s="56">
        <v>648</v>
      </c>
      <c r="AF98" s="56">
        <v>649</v>
      </c>
      <c r="AG98" s="87">
        <f t="shared" si="2"/>
        <v>0</v>
      </c>
      <c r="AH98" s="122" t="s">
        <v>50</v>
      </c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</row>
    <row r="99" spans="1:46" ht="17.25" customHeight="1" thickBot="1" x14ac:dyDescent="0.3">
      <c r="A99" s="134"/>
      <c r="B99" s="83" t="s">
        <v>43</v>
      </c>
      <c r="C99" s="42">
        <v>0</v>
      </c>
      <c r="D99" s="95">
        <v>903</v>
      </c>
      <c r="E99" s="56">
        <v>902.75</v>
      </c>
      <c r="F99" s="56">
        <v>1383</v>
      </c>
      <c r="G99" s="56">
        <v>902.75</v>
      </c>
      <c r="H99" s="56">
        <v>2713</v>
      </c>
      <c r="I99" s="56">
        <v>1100</v>
      </c>
      <c r="J99" s="56">
        <v>2126</v>
      </c>
      <c r="K99" s="56">
        <v>1596</v>
      </c>
      <c r="L99" s="56">
        <v>902.75</v>
      </c>
      <c r="M99" s="56">
        <v>1770</v>
      </c>
      <c r="N99" s="56">
        <v>1286</v>
      </c>
      <c r="O99" s="56">
        <v>1960</v>
      </c>
      <c r="P99" s="56">
        <v>1620</v>
      </c>
      <c r="Q99" s="56">
        <v>2450</v>
      </c>
      <c r="R99" s="56">
        <v>2656</v>
      </c>
      <c r="S99" s="56">
        <v>2813</v>
      </c>
      <c r="T99" s="56">
        <v>903</v>
      </c>
      <c r="U99" s="56">
        <v>1368</v>
      </c>
      <c r="V99" s="56">
        <v>912</v>
      </c>
      <c r="W99" s="56">
        <v>912</v>
      </c>
      <c r="X99" s="56">
        <v>1627.88</v>
      </c>
      <c r="Y99" s="56">
        <v>912</v>
      </c>
      <c r="Z99" s="56">
        <v>972</v>
      </c>
      <c r="AA99" s="56"/>
      <c r="AB99" s="56">
        <v>1610</v>
      </c>
      <c r="AC99" s="56">
        <v>912</v>
      </c>
      <c r="AD99" s="56">
        <v>1680</v>
      </c>
      <c r="AE99" s="56">
        <v>903</v>
      </c>
      <c r="AF99" s="56">
        <v>903</v>
      </c>
      <c r="AG99" s="87">
        <f t="shared" si="2"/>
        <v>0</v>
      </c>
      <c r="AH99" s="122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</row>
    <row r="100" spans="1:46" ht="17.25" customHeight="1" thickBot="1" x14ac:dyDescent="0.3">
      <c r="A100" s="22"/>
      <c r="B100" s="23"/>
      <c r="C100" s="24"/>
      <c r="D100" s="14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6"/>
      <c r="AH100" s="122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</row>
    <row r="101" spans="1:46" ht="17.25" customHeight="1" x14ac:dyDescent="0.25">
      <c r="A101" s="134" t="s">
        <v>42</v>
      </c>
      <c r="B101" s="83" t="s">
        <v>44</v>
      </c>
      <c r="C101" s="40">
        <v>0</v>
      </c>
      <c r="D101" s="95">
        <v>903</v>
      </c>
      <c r="E101" s="56">
        <v>902.75</v>
      </c>
      <c r="F101" s="56">
        <v>1315</v>
      </c>
      <c r="G101" s="56">
        <v>902.75</v>
      </c>
      <c r="H101" s="56">
        <v>2798</v>
      </c>
      <c r="I101" s="56">
        <v>1400</v>
      </c>
      <c r="J101" s="56">
        <v>1854</v>
      </c>
      <c r="K101" s="56">
        <v>1200</v>
      </c>
      <c r="L101" s="56">
        <v>902.75</v>
      </c>
      <c r="M101" s="56">
        <v>2170</v>
      </c>
      <c r="N101" s="56">
        <v>1286</v>
      </c>
      <c r="O101" s="56">
        <v>2070</v>
      </c>
      <c r="P101" s="56">
        <v>1836</v>
      </c>
      <c r="Q101" s="56">
        <v>2400</v>
      </c>
      <c r="R101" s="56">
        <v>3070</v>
      </c>
      <c r="S101" s="56">
        <v>2813</v>
      </c>
      <c r="T101" s="56">
        <v>903</v>
      </c>
      <c r="U101" s="56">
        <v>902.75</v>
      </c>
      <c r="V101" s="56">
        <v>903</v>
      </c>
      <c r="W101" s="56">
        <v>912</v>
      </c>
      <c r="X101" s="56">
        <v>1627.88</v>
      </c>
      <c r="Y101" s="56">
        <v>903</v>
      </c>
      <c r="Z101" s="56">
        <v>972</v>
      </c>
      <c r="AA101" s="56"/>
      <c r="AB101" s="56">
        <v>1610</v>
      </c>
      <c r="AC101" s="56">
        <v>912</v>
      </c>
      <c r="AD101" s="56">
        <v>903</v>
      </c>
      <c r="AE101" s="56">
        <v>903</v>
      </c>
      <c r="AF101" s="56">
        <v>903</v>
      </c>
      <c r="AG101" s="87">
        <f t="shared" si="2"/>
        <v>0</v>
      </c>
      <c r="AH101" s="122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</row>
    <row r="102" spans="1:46" ht="17.25" customHeight="1" thickBot="1" x14ac:dyDescent="0.3">
      <c r="A102" s="138"/>
      <c r="B102" s="109" t="s">
        <v>43</v>
      </c>
      <c r="C102" s="42">
        <v>0</v>
      </c>
      <c r="D102" s="110">
        <v>1227</v>
      </c>
      <c r="E102" s="57">
        <v>1226.92</v>
      </c>
      <c r="F102" s="57">
        <v>1798</v>
      </c>
      <c r="G102" s="57">
        <v>1226.92</v>
      </c>
      <c r="H102" s="57">
        <v>3147</v>
      </c>
      <c r="I102" s="57">
        <v>1400</v>
      </c>
      <c r="J102" s="57">
        <v>2358</v>
      </c>
      <c r="K102" s="57">
        <v>1800</v>
      </c>
      <c r="L102" s="57">
        <v>1226.92</v>
      </c>
      <c r="M102" s="57">
        <v>2170</v>
      </c>
      <c r="N102" s="57">
        <v>1742</v>
      </c>
      <c r="O102" s="57">
        <v>2070</v>
      </c>
      <c r="P102" s="57">
        <v>2196</v>
      </c>
      <c r="Q102" s="57">
        <v>2800</v>
      </c>
      <c r="R102" s="57">
        <v>3070</v>
      </c>
      <c r="S102" s="57">
        <v>3557</v>
      </c>
      <c r="T102" s="57">
        <v>1227</v>
      </c>
      <c r="U102" s="57">
        <v>1368</v>
      </c>
      <c r="V102" s="57">
        <v>1236</v>
      </c>
      <c r="W102" s="57">
        <v>1236</v>
      </c>
      <c r="X102" s="57">
        <v>2212.3000000000002</v>
      </c>
      <c r="Y102" s="57">
        <v>1236</v>
      </c>
      <c r="Z102" s="57">
        <v>1321</v>
      </c>
      <c r="AA102" s="57"/>
      <c r="AB102" s="57">
        <v>2482</v>
      </c>
      <c r="AC102" s="57">
        <v>1227</v>
      </c>
      <c r="AD102" s="57">
        <v>2150</v>
      </c>
      <c r="AE102" s="57">
        <v>1227</v>
      </c>
      <c r="AF102" s="57">
        <v>1227</v>
      </c>
      <c r="AG102" s="111">
        <f t="shared" si="2"/>
        <v>0</v>
      </c>
      <c r="AH102" s="123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</row>
    <row r="103" spans="1:46" ht="17.25" customHeight="1" thickBot="1" x14ac:dyDescent="0.3">
      <c r="A103" s="11"/>
      <c r="B103" s="23"/>
      <c r="C103" s="24"/>
      <c r="D103" s="14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6"/>
      <c r="AH103" s="12"/>
    </row>
    <row r="104" spans="1:46" ht="17.25" customHeight="1" x14ac:dyDescent="0.25">
      <c r="A104" s="139" t="s">
        <v>36</v>
      </c>
      <c r="B104" s="112" t="s">
        <v>45</v>
      </c>
      <c r="C104" s="40">
        <v>0</v>
      </c>
      <c r="D104" s="114">
        <v>250</v>
      </c>
      <c r="E104" s="58">
        <v>99</v>
      </c>
      <c r="F104" s="58">
        <v>693</v>
      </c>
      <c r="G104" s="58">
        <v>690</v>
      </c>
      <c r="H104" s="58">
        <v>2715</v>
      </c>
      <c r="I104" s="58">
        <v>800</v>
      </c>
      <c r="J104" s="58">
        <v>1118</v>
      </c>
      <c r="K104" s="58">
        <v>1056</v>
      </c>
      <c r="L104" s="58">
        <v>690</v>
      </c>
      <c r="M104" s="58">
        <v>120</v>
      </c>
      <c r="N104" s="58">
        <v>1797</v>
      </c>
      <c r="O104" s="58">
        <v>1790</v>
      </c>
      <c r="P104" s="58">
        <v>2220</v>
      </c>
      <c r="Q104" s="58">
        <v>1000</v>
      </c>
      <c r="R104" s="58">
        <v>2716</v>
      </c>
      <c r="S104" s="58">
        <v>2848</v>
      </c>
      <c r="T104" s="58">
        <v>290</v>
      </c>
      <c r="U104" s="58">
        <v>1464</v>
      </c>
      <c r="V104" s="58">
        <v>150</v>
      </c>
      <c r="W104" s="58">
        <v>456</v>
      </c>
      <c r="X104" s="59">
        <v>881.04</v>
      </c>
      <c r="Y104" s="58">
        <v>100</v>
      </c>
      <c r="Z104" s="58"/>
      <c r="AA104" s="58"/>
      <c r="AB104" s="58">
        <v>880</v>
      </c>
      <c r="AC104" s="58">
        <v>480</v>
      </c>
      <c r="AD104" s="58">
        <v>1000</v>
      </c>
      <c r="AE104" s="58">
        <v>440</v>
      </c>
      <c r="AF104" s="59">
        <v>600</v>
      </c>
      <c r="AG104" s="116">
        <f t="shared" si="2"/>
        <v>0</v>
      </c>
      <c r="AH104" s="121" t="s">
        <v>49</v>
      </c>
    </row>
    <row r="105" spans="1:46" ht="17.25" customHeight="1" thickBot="1" x14ac:dyDescent="0.3">
      <c r="A105" s="140"/>
      <c r="B105" s="113" t="s">
        <v>46</v>
      </c>
      <c r="C105" s="60">
        <v>0</v>
      </c>
      <c r="D105" s="115">
        <v>500</v>
      </c>
      <c r="E105" s="61">
        <v>149</v>
      </c>
      <c r="F105" s="61">
        <v>832</v>
      </c>
      <c r="G105" s="61">
        <v>600</v>
      </c>
      <c r="H105" s="61">
        <v>3432</v>
      </c>
      <c r="I105" s="61">
        <v>1500</v>
      </c>
      <c r="J105" s="61">
        <v>2194</v>
      </c>
      <c r="K105" s="61">
        <v>1596</v>
      </c>
      <c r="L105" s="61">
        <v>800</v>
      </c>
      <c r="M105" s="61">
        <v>170</v>
      </c>
      <c r="N105" s="61">
        <v>2487</v>
      </c>
      <c r="O105" s="61">
        <v>2440</v>
      </c>
      <c r="P105" s="61">
        <v>2880</v>
      </c>
      <c r="Q105" s="61">
        <v>1400</v>
      </c>
      <c r="R105" s="61">
        <v>3542</v>
      </c>
      <c r="S105" s="61">
        <v>3600</v>
      </c>
      <c r="T105" s="61">
        <v>790</v>
      </c>
      <c r="U105" s="61">
        <v>1848</v>
      </c>
      <c r="V105" s="61">
        <v>200</v>
      </c>
      <c r="W105" s="61">
        <v>804</v>
      </c>
      <c r="X105" s="62">
        <v>1412.48</v>
      </c>
      <c r="Y105" s="61">
        <v>250</v>
      </c>
      <c r="Z105" s="61">
        <v>600</v>
      </c>
      <c r="AA105" s="61">
        <v>600</v>
      </c>
      <c r="AB105" s="61">
        <v>1492</v>
      </c>
      <c r="AC105" s="61">
        <v>850</v>
      </c>
      <c r="AD105" s="61">
        <v>1400</v>
      </c>
      <c r="AE105" s="61">
        <v>600</v>
      </c>
      <c r="AF105" s="62">
        <v>800</v>
      </c>
      <c r="AG105" s="117">
        <f t="shared" si="2"/>
        <v>0</v>
      </c>
      <c r="AH105" s="141"/>
    </row>
    <row r="106" spans="1:46" ht="15.75" thickBot="1" x14ac:dyDescent="0.3">
      <c r="L106" s="2">
        <v>700</v>
      </c>
    </row>
    <row r="107" spans="1:46" ht="20.25" customHeight="1" x14ac:dyDescent="0.3">
      <c r="C107" s="125" t="s">
        <v>30</v>
      </c>
      <c r="D107" s="126"/>
      <c r="K107" s="2" t="s">
        <v>26</v>
      </c>
      <c r="L107" s="2">
        <v>200</v>
      </c>
    </row>
    <row r="108" spans="1:46" ht="57" x14ac:dyDescent="0.25">
      <c r="C108" s="66" t="s">
        <v>34</v>
      </c>
      <c r="D108" s="67" t="s">
        <v>85</v>
      </c>
      <c r="E108" s="68"/>
      <c r="F108" s="68"/>
      <c r="G108" s="68"/>
      <c r="H108" s="68"/>
      <c r="I108" s="68"/>
      <c r="J108" s="68"/>
      <c r="K108" s="68"/>
      <c r="L108" s="68">
        <v>350</v>
      </c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</row>
    <row r="109" spans="1:46" ht="24" thickBot="1" x14ac:dyDescent="0.4">
      <c r="B109" s="69"/>
      <c r="C109" s="70">
        <f>SUM(C4:C105)</f>
        <v>0</v>
      </c>
      <c r="D109" s="71">
        <f>SUM(AG4:AG105)</f>
        <v>0</v>
      </c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72" t="s">
        <v>52</v>
      </c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</sheetData>
  <mergeCells count="46">
    <mergeCell ref="A101:A102"/>
    <mergeCell ref="A104:A105"/>
    <mergeCell ref="AH104:AH105"/>
    <mergeCell ref="AH4:AH6"/>
    <mergeCell ref="AH8:AH18"/>
    <mergeCell ref="AH20:AH36"/>
    <mergeCell ref="AH38:AH51"/>
    <mergeCell ref="A86:A87"/>
    <mergeCell ref="A89:A90"/>
    <mergeCell ref="A92:A93"/>
    <mergeCell ref="A95:A96"/>
    <mergeCell ref="A98:A99"/>
    <mergeCell ref="A69:A70"/>
    <mergeCell ref="A72:A73"/>
    <mergeCell ref="A77:A78"/>
    <mergeCell ref="A80:A81"/>
    <mergeCell ref="A41:A42"/>
    <mergeCell ref="A44:A45"/>
    <mergeCell ref="A47:A48"/>
    <mergeCell ref="A83:A84"/>
    <mergeCell ref="A50:A51"/>
    <mergeCell ref="A57:A58"/>
    <mergeCell ref="A60:A61"/>
    <mergeCell ref="A63:A64"/>
    <mergeCell ref="A66:A67"/>
    <mergeCell ref="Z3:AA3"/>
    <mergeCell ref="C107:D107"/>
    <mergeCell ref="A2:AG2"/>
    <mergeCell ref="A1:AG1"/>
    <mergeCell ref="A4:A6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A38:A39"/>
    <mergeCell ref="AH69:AH73"/>
    <mergeCell ref="AH53:AH67"/>
    <mergeCell ref="AH75:AH84"/>
    <mergeCell ref="AH86:AH96"/>
    <mergeCell ref="AH98:AH102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PODATKI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Julita Marchewka</dc:creator>
  <cp:lastModifiedBy>Urząd Miasta</cp:lastModifiedBy>
  <cp:lastPrinted>2024-07-31T12:31:33Z</cp:lastPrinted>
  <dcterms:created xsi:type="dcterms:W3CDTF">2024-05-23T06:17:14Z</dcterms:created>
  <dcterms:modified xsi:type="dcterms:W3CDTF">2026-03-02T06:08:59Z</dcterms:modified>
</cp:coreProperties>
</file>